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5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<sst xmlns="http://schemas.openxmlformats.org/spreadsheetml/2006/main" count="78">
  <si>
    <t>202003月份工资</t>
  </si>
  <si>
    <t>2020.4.10</t>
  </si>
  <si>
    <t>姓名</t>
  </si>
  <si>
    <t>基本工资</t>
  </si>
  <si>
    <t>津贴</t>
  </si>
  <si>
    <t>岗位工资</t>
  </si>
  <si>
    <t>技能工资</t>
  </si>
  <si>
    <t>业务提成</t>
  </si>
  <si>
    <t>绩效奖</t>
  </si>
  <si>
    <t>全勤奖</t>
  </si>
  <si>
    <t>加班餐费</t>
  </si>
  <si>
    <t>其它补助</t>
  </si>
  <si>
    <t>应发工資</t>
  </si>
  <si>
    <t>代扣社保</t>
  </si>
  <si>
    <t>代扣公积金</t>
  </si>
  <si>
    <t>代扣个税</t>
  </si>
  <si>
    <t>事/病假</t>
  </si>
  <si>
    <t>扣款还款</t>
  </si>
  <si>
    <t>迟到扣</t>
  </si>
  <si>
    <t>实发工資</t>
  </si>
  <si>
    <t>备注</t>
  </si>
  <si>
    <t>文丰</t>
  </si>
  <si>
    <t>加16小时，漏1</t>
  </si>
  <si>
    <t>杨晓松</t>
  </si>
  <si>
    <t>加16小时</t>
  </si>
  <si>
    <t>肖菊华</t>
  </si>
  <si>
    <t>加16小时请10小时</t>
  </si>
  <si>
    <t>胡自强</t>
  </si>
  <si>
    <t>加8小时，漏1迟1</t>
  </si>
  <si>
    <t>黄彬</t>
  </si>
  <si>
    <t>加16小时请20.5小时</t>
  </si>
  <si>
    <t>杨颂英</t>
  </si>
  <si>
    <t>加16小时请6小时提汽配搜</t>
  </si>
  <si>
    <t>林纯跃</t>
  </si>
  <si>
    <t>黄加匡</t>
  </si>
  <si>
    <t>加108小时发108</t>
  </si>
  <si>
    <t>欧昌宇</t>
  </si>
  <si>
    <t>加61小时请10发51</t>
  </si>
  <si>
    <t>宋贤栋</t>
  </si>
  <si>
    <t>加36留16发20</t>
  </si>
  <si>
    <t>李海</t>
  </si>
  <si>
    <t>施文彬</t>
  </si>
  <si>
    <t>加52.5发52.5</t>
  </si>
  <si>
    <t>曾建平</t>
  </si>
  <si>
    <t>祁俊森</t>
  </si>
  <si>
    <t>加8请5发3</t>
  </si>
  <si>
    <t>杨星</t>
  </si>
  <si>
    <t>加26请3留8发15</t>
  </si>
  <si>
    <t>王海涛</t>
  </si>
  <si>
    <t>加20.5发20.5</t>
  </si>
  <si>
    <t>李子深</t>
  </si>
  <si>
    <t>加56小时发56</t>
  </si>
  <si>
    <t>陈建男</t>
  </si>
  <si>
    <t>加55小时</t>
  </si>
  <si>
    <t>伊平川</t>
  </si>
  <si>
    <t>加33小时</t>
  </si>
  <si>
    <t>罗伟俊</t>
  </si>
  <si>
    <t>加36小时请5小时</t>
  </si>
  <si>
    <t>谢泽锋</t>
  </si>
  <si>
    <t>加20小时请8小时</t>
  </si>
  <si>
    <t>全瑜</t>
  </si>
  <si>
    <t>加23请10小时</t>
  </si>
  <si>
    <t>罗杰豪</t>
  </si>
  <si>
    <t>张冬梅</t>
  </si>
  <si>
    <t>赖诗林</t>
  </si>
  <si>
    <t>刘丰</t>
  </si>
  <si>
    <t>李旭</t>
  </si>
  <si>
    <t>赵门娣</t>
  </si>
  <si>
    <t>病假2小时</t>
  </si>
  <si>
    <t>陈华连</t>
  </si>
  <si>
    <t>彭自谦</t>
  </si>
  <si>
    <t>肖婧怡</t>
  </si>
  <si>
    <t>陆彩霞</t>
  </si>
  <si>
    <t>请假3天</t>
  </si>
  <si>
    <t>林矗</t>
  </si>
  <si>
    <t>请假1小时</t>
  </si>
  <si>
    <t>运维部</t>
  </si>
  <si>
    <t>朱毅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</si>
</sst>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1">
    <font>
      <sz val="11"/>
      <color indexed="8"/>
      <name val="宋体"/>
      <charset val="134"/>
    </font>
    <font>
      <sz val="12"/>
      <name val="宋体"/>
      <charset val="134"/>
    </font>
    <font>
      <sz val="12"/>
      <color indexed="10"/>
      <name val="宋体"/>
      <charset val="134"/>
    </font>
    <font>
      <sz val="10"/>
      <name val="宋体"/>
      <charset val="134"/>
    </font>
    <font>
      <sz val="10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6" borderId="1" applyNumberFormat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10" borderId="1" applyNumberFormat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shrinkToFit="1"/>
    </xf>
    <xf numFmtId="0" fontId="2" fillId="0" borderId="0" xfId="0" applyFont="1" applyFill="1" applyAlignment="1">
      <alignment shrinkToFit="1"/>
    </xf>
    <xf numFmtId="0" fontId="1" fillId="0" borderId="0" xfId="0" applyFont="1" applyFill="1" applyAlignment="1">
      <alignment shrinkToFit="1"/>
    </xf>
    <xf numFmtId="0" fontId="3" fillId="0" borderId="0" xfId="0" applyFont="1" applyFill="1" applyAlignment="1">
      <alignment shrinkToFit="1"/>
    </xf>
    <xf numFmtId="0" fontId="3" fillId="0" borderId="0" xfId="0" applyFont="1" applyFill="1" applyAlignment="1">
      <alignment horizontal="left" shrinkToFit="1"/>
    </xf>
    <xf numFmtId="0" fontId="3" fillId="0" borderId="0" xfId="0" applyFont="1" applyFill="1" applyAlignment="1"/>
    <xf numFmtId="0" fontId="3" fillId="0" borderId="0" xfId="0" applyFont="1" applyAlignment="1">
      <alignment horizontal="left" shrinkToFit="1"/>
    </xf>
    <xf numFmtId="0" fontId="3" fillId="0" borderId="0" xfId="0" applyFont="1" applyAlignment="1">
      <alignment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left" shrinkToFit="1"/>
    </xf>
    <xf numFmtId="0" fontId="4" fillId="0" borderId="0" xfId="0" applyFont="1" applyFill="1" applyAlignment="1">
      <alignment shrinkToFit="1"/>
    </xf>
  </cellXfs>
  <cellStyles count="47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20% - 强调文字颜色 2" xfId="6"/>
    <cellStyle name="标题" xfId="7"/>
    <cellStyle name="货币[0]" xfId="8" builtinId="7"/>
    <cellStyle name="20% - 强调文字颜色 1" xfId="9"/>
    <cellStyle name="输入" xfId="10"/>
    <cellStyle name="20% - 强调文字颜色 3" xfId="11"/>
    <cellStyle name="20% - 强调文字颜色 4" xfId="12"/>
    <cellStyle name="强调文字颜色 1" xfId="13"/>
    <cellStyle name="20% - 强调文字颜色 5" xfId="14"/>
    <cellStyle name="强调文字颜色 2" xfId="15"/>
    <cellStyle name="链接单元格" xfId="16"/>
    <cellStyle name="20% - 强调文字颜色 6" xfId="17"/>
    <cellStyle name="40% - 强调文字颜色 1" xfId="18"/>
    <cellStyle name="40% - 强调文字颜色 2" xfId="19"/>
    <cellStyle name="差" xfId="20"/>
    <cellStyle name="40% - 强调文字颜色 3" xfId="21"/>
    <cellStyle name="40% - 强调文字颜色 4" xfId="22"/>
    <cellStyle name="40% - 强调文字颜色 5" xfId="23"/>
    <cellStyle name="40% - 强调文字颜色 6" xfId="24"/>
    <cellStyle name="标题 3" xfId="25"/>
    <cellStyle name="60% - 强调文字颜色 1" xfId="26"/>
    <cellStyle name="警告文本" xfId="27"/>
    <cellStyle name="标题 4" xfId="28"/>
    <cellStyle name="60% - 强调文字颜色 2" xfId="29"/>
    <cellStyle name="60% - 强调文字颜色 3" xfId="30"/>
    <cellStyle name="输出" xfId="31"/>
    <cellStyle name="60% - 强调文字颜色 4" xfId="32"/>
    <cellStyle name="60% - 强调文字颜色 5" xfId="33"/>
    <cellStyle name="60% - 强调文字颜色 6" xfId="34"/>
    <cellStyle name="标题 1" xfId="35"/>
    <cellStyle name="标题 2" xfId="36"/>
    <cellStyle name="好" xfId="37"/>
    <cellStyle name="汇总" xfId="38"/>
    <cellStyle name="计算" xfId="39"/>
    <cellStyle name="检查单元格" xfId="40"/>
    <cellStyle name="解释性文本" xfId="41"/>
    <cellStyle name="强调文字颜色 3" xfId="42"/>
    <cellStyle name="强调文字颜色 5" xfId="43"/>
    <cellStyle name="强调文字颜色 6" xfId="44"/>
    <cellStyle name="适中" xfId="45"/>
    <cellStyle name="注释" xfId="46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U37"/>
  <sheetViews>
    <sheetView tabSelected="1" workbookViewId="0">
      <selection activeCell="A38" sqref="A38"/>
    </sheetView>
  </sheetViews>
  <sheetFormatPr defaultColWidth="9" defaultRowHeight="13.5"/>
  <cols>
    <col min="1" max="1" width="13" customWidth="1"/>
    <col min="2" max="2" width="9.25" customWidth="1"/>
    <col min="6" max="6" width="14" customWidth="1"/>
  </cols>
  <sheetData>
    <row r="1" s="1" customFormat="1" ht="14.25" spans="1:19">
      <c r="A1" s="5" t="s">
        <v>0</v>
      </c>
      <c r="B1" s="6" t="s">
        <v>1</v>
      </c>
      <c r="C1" s="5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="1" customFormat="1" ht="14.25" spans="1:19">
      <c r="A2" s="5" t="s">
        <v>2</v>
      </c>
      <c r="B2" s="5" t="s">
        <v>3</v>
      </c>
      <c r="C2" s="5" t="s">
        <v>4</v>
      </c>
      <c r="D2" s="9" t="s">
        <v>5</v>
      </c>
      <c r="E2" s="10" t="s">
        <v>6</v>
      </c>
      <c r="F2" s="11" t="s">
        <v>7</v>
      </c>
      <c r="G2" s="5" t="s">
        <v>8</v>
      </c>
      <c r="H2" s="5" t="s">
        <v>9</v>
      </c>
      <c r="I2" s="5" t="s">
        <v>10</v>
      </c>
      <c r="J2" s="4" t="s">
        <v>11</v>
      </c>
      <c r="K2" s="11" t="s">
        <v>12</v>
      </c>
      <c r="L2" s="11" t="s">
        <v>13</v>
      </c>
      <c r="M2" s="11" t="s">
        <v>14</v>
      </c>
      <c r="N2" s="11" t="s">
        <v>15</v>
      </c>
      <c r="O2" s="11" t="s">
        <v>16</v>
      </c>
      <c r="P2" s="11" t="s">
        <v>17</v>
      </c>
      <c r="Q2" s="11" t="s">
        <v>18</v>
      </c>
      <c r="R2" s="11" t="s">
        <v>19</v>
      </c>
      <c r="S2" s="11" t="s">
        <v>20</v>
      </c>
    </row>
    <row r="3" s="2" customFormat="1" ht="14.25" spans="1:19">
      <c r="A3" s="9" t="s">
        <v>21</v>
      </c>
      <c r="B3" s="9">
        <v>2100</v>
      </c>
      <c r="C3" s="9">
        <v>400</v>
      </c>
      <c r="D3" s="11">
        <v>1000</v>
      </c>
      <c r="E3" s="11">
        <v>2700</v>
      </c>
      <c r="F3" s="11"/>
      <c r="G3" s="11">
        <v>500</v>
      </c>
      <c r="H3" s="11">
        <v>300</v>
      </c>
      <c r="I3" s="11"/>
      <c r="J3" s="5">
        <v>3000</v>
      </c>
      <c r="K3" s="5">
        <f>B3+C3+D3+E3+F3+G3+H3+I3+J3</f>
        <v>10000</v>
      </c>
      <c r="L3" s="10">
        <v>612</v>
      </c>
      <c r="M3" s="10">
        <v>300</v>
      </c>
      <c r="N3" s="9">
        <v>2.64</v>
      </c>
      <c r="O3" s="11"/>
      <c r="P3" s="5"/>
      <c r="Q3" s="5">
        <v>8</v>
      </c>
      <c r="R3" s="5">
        <f>K3-L3-M3-N3-O3-P3-Q3</f>
        <v>9077.36</v>
      </c>
      <c r="S3" s="4" t="s">
        <v>22</v>
      </c>
    </row>
    <row r="4" s="2" customFormat="1" ht="14.25" spans="1:19">
      <c r="A4" s="9" t="s">
        <v>23</v>
      </c>
      <c r="B4" s="9">
        <v>2100</v>
      </c>
      <c r="C4" s="9">
        <v>400</v>
      </c>
      <c r="D4" s="11">
        <v>1000</v>
      </c>
      <c r="E4" s="11">
        <v>2700</v>
      </c>
      <c r="F4" s="11"/>
      <c r="G4" s="11">
        <v>500</v>
      </c>
      <c r="H4" s="11">
        <v>300</v>
      </c>
      <c r="I4" s="11"/>
      <c r="J4" s="5">
        <v>3000</v>
      </c>
      <c r="K4" s="5">
        <f t="shared" ref="K4:K37" si="0">B4+C4+D4+E4+F4+G4+H4+I4+J4</f>
        <v>10000</v>
      </c>
      <c r="L4" s="10">
        <v>0</v>
      </c>
      <c r="M4" s="10">
        <v>0</v>
      </c>
      <c r="N4" s="9">
        <v>24</v>
      </c>
      <c r="O4" s="11"/>
      <c r="P4" s="5"/>
      <c r="Q4" s="5"/>
      <c r="R4" s="5">
        <f t="shared" ref="R4:R25" si="1">K4-L4-M4-N4-O4-P4-Q4</f>
        <v>9976</v>
      </c>
      <c r="S4" s="4" t="s">
        <v>24</v>
      </c>
    </row>
    <row r="5" s="2" customFormat="1" ht="14.25" spans="1:19">
      <c r="A5" s="9" t="s">
        <v>25</v>
      </c>
      <c r="B5" s="9">
        <v>2100</v>
      </c>
      <c r="C5" s="9">
        <v>400</v>
      </c>
      <c r="D5" s="11">
        <v>1000</v>
      </c>
      <c r="E5" s="11">
        <v>2700</v>
      </c>
      <c r="F5" s="11"/>
      <c r="G5" s="11">
        <v>500</v>
      </c>
      <c r="H5" s="11">
        <v>300</v>
      </c>
      <c r="I5" s="11"/>
      <c r="J5" s="5">
        <v>3000</v>
      </c>
      <c r="K5" s="5">
        <f>B5+C5+D5+E5+F5+G5+H5+I5+J5</f>
        <v>10000</v>
      </c>
      <c r="L5" s="10">
        <v>612</v>
      </c>
      <c r="M5" s="10">
        <v>300</v>
      </c>
      <c r="N5" s="9"/>
      <c r="O5" s="11"/>
      <c r="P5" s="5"/>
      <c r="Q5" s="5"/>
      <c r="R5" s="5">
        <f>K5-L5-M5-N5-O5-P5-Q5</f>
        <v>9088</v>
      </c>
      <c r="S5" s="4" t="s">
        <v>26</v>
      </c>
    </row>
    <row r="6" s="2" customFormat="1" ht="14.25" spans="1:21">
      <c r="A6" s="9" t="s">
        <v>27</v>
      </c>
      <c r="B6" s="9">
        <v>2100</v>
      </c>
      <c r="C6" s="9">
        <v>400</v>
      </c>
      <c r="D6" s="11">
        <v>1000</v>
      </c>
      <c r="E6" s="11">
        <v>2700</v>
      </c>
      <c r="F6" s="11"/>
      <c r="G6" s="11">
        <v>500</v>
      </c>
      <c r="H6" s="11">
        <v>300</v>
      </c>
      <c r="I6" s="11"/>
      <c r="J6" s="5">
        <v>3000</v>
      </c>
      <c r="K6" s="5">
        <f>B6+C6+D6+E6+F6+G6+H6+I6+J6</f>
        <v>10000</v>
      </c>
      <c r="L6" s="10">
        <v>612</v>
      </c>
      <c r="M6" s="10">
        <v>300</v>
      </c>
      <c r="N6" s="9"/>
      <c r="O6" s="11"/>
      <c r="P6" s="12"/>
      <c r="Q6" s="5">
        <v>16</v>
      </c>
      <c r="R6" s="5">
        <f>K6-L6-M6-N6-O6-P6-Q6</f>
        <v>9072</v>
      </c>
      <c r="S6" s="4" t="s">
        <v>28</v>
      </c>
      <c r="T6" s="13"/>
      <c r="U6" s="13"/>
    </row>
    <row r="7" s="2" customFormat="1" ht="14.25" spans="1:21">
      <c r="A7" s="9" t="s">
        <v>29</v>
      </c>
      <c r="B7" s="9">
        <v>2100</v>
      </c>
      <c r="C7" s="9">
        <v>400</v>
      </c>
      <c r="D7" s="11">
        <v>1000</v>
      </c>
      <c r="E7" s="11">
        <v>2700</v>
      </c>
      <c r="F7" s="11"/>
      <c r="G7" s="11">
        <v>500</v>
      </c>
      <c r="H7" s="11">
        <v>300</v>
      </c>
      <c r="I7" s="11"/>
      <c r="J7" s="5">
        <v>3000</v>
      </c>
      <c r="K7" s="5">
        <f>B7+C7+D7+E7+F7+G7+H7+I7+J7</f>
        <v>10000</v>
      </c>
      <c r="L7" s="10">
        <v>612</v>
      </c>
      <c r="M7" s="10">
        <v>300</v>
      </c>
      <c r="N7" s="9"/>
      <c r="O7" s="11"/>
      <c r="P7" s="5"/>
      <c r="Q7" s="5"/>
      <c r="R7" s="5">
        <f>K7-L7-M7-N7-O7-P7-Q7</f>
        <v>9088</v>
      </c>
      <c r="S7" s="4" t="s">
        <v>30</v>
      </c>
      <c r="T7" s="13"/>
      <c r="U7" s="13"/>
    </row>
    <row r="8" s="3" customFormat="1" ht="12.75" customHeight="1" spans="1:19">
      <c r="A8" s="4" t="s">
        <v>31</v>
      </c>
      <c r="B8" s="9">
        <v>2100</v>
      </c>
      <c r="C8" s="9">
        <v>400</v>
      </c>
      <c r="D8" s="11">
        <v>1000</v>
      </c>
      <c r="E8" s="11">
        <v>7700</v>
      </c>
      <c r="F8" s="11">
        <v>120</v>
      </c>
      <c r="G8" s="11">
        <v>500</v>
      </c>
      <c r="H8" s="11">
        <v>300</v>
      </c>
      <c r="I8" s="11"/>
      <c r="J8" s="5">
        <v>3000</v>
      </c>
      <c r="K8" s="5">
        <f>B8+C8+D8+E8+F8+G8+H8+I8+J8</f>
        <v>15120</v>
      </c>
      <c r="L8" s="10">
        <v>612</v>
      </c>
      <c r="M8" s="10">
        <v>300</v>
      </c>
      <c r="N8" s="9"/>
      <c r="O8" s="11"/>
      <c r="P8" s="5"/>
      <c r="Q8" s="5"/>
      <c r="R8" s="5">
        <f>K8-L8-M8-N8-O8-P8-Q8</f>
        <v>14208</v>
      </c>
      <c r="S8" s="4" t="s">
        <v>32</v>
      </c>
    </row>
    <row r="9" s="3" customFormat="1" ht="14.25" spans="1:21">
      <c r="A9" s="9" t="s">
        <v>33</v>
      </c>
      <c r="B9" s="9">
        <v>2100</v>
      </c>
      <c r="C9" s="9">
        <v>400</v>
      </c>
      <c r="D9" s="11">
        <v>800</v>
      </c>
      <c r="E9" s="11">
        <v>1900</v>
      </c>
      <c r="F9" s="11"/>
      <c r="G9" s="11">
        <v>500</v>
      </c>
      <c r="H9" s="11">
        <v>300</v>
      </c>
      <c r="I9" s="11"/>
      <c r="J9" s="5">
        <v>500</v>
      </c>
      <c r="K9" s="5">
        <f>B9+C9+D9+E9+F9+G9+H9+I9+J9</f>
        <v>6500</v>
      </c>
      <c r="L9" s="10">
        <v>562.84</v>
      </c>
      <c r="M9" s="10">
        <v>250</v>
      </c>
      <c r="N9" s="9"/>
      <c r="O9" s="11"/>
      <c r="P9" s="5"/>
      <c r="Q9" s="5">
        <v>2</v>
      </c>
      <c r="R9" s="5">
        <f>K9-L9-M9-N9-O9-P9-Q9</f>
        <v>5685.16</v>
      </c>
      <c r="S9" s="4"/>
      <c r="T9" s="4"/>
      <c r="U9" s="4"/>
    </row>
    <row r="10" s="3" customFormat="1" ht="14.25" spans="1:21">
      <c r="A10" s="5" t="s">
        <v>34</v>
      </c>
      <c r="B10" s="9">
        <v>2100</v>
      </c>
      <c r="C10" s="9">
        <v>400</v>
      </c>
      <c r="D10" s="11">
        <v>1000</v>
      </c>
      <c r="E10" s="11">
        <v>7200</v>
      </c>
      <c r="F10" s="11">
        <v>8184.3</v>
      </c>
      <c r="G10" s="11">
        <v>500</v>
      </c>
      <c r="H10" s="11">
        <v>300</v>
      </c>
      <c r="I10" s="11"/>
      <c r="J10" s="11">
        <v>1000</v>
      </c>
      <c r="K10" s="5">
        <f>B10+C10+D10+E10+F10+G10+H10+I10+J10</f>
        <v>20684.3</v>
      </c>
      <c r="L10" s="10">
        <v>612</v>
      </c>
      <c r="M10" s="10">
        <v>300</v>
      </c>
      <c r="N10" s="9"/>
      <c r="O10" s="11"/>
      <c r="P10" s="5"/>
      <c r="Q10" s="5">
        <v>2</v>
      </c>
      <c r="R10" s="5">
        <f>K10-L10-M10-N10-O10-P10-Q10</f>
        <v>19770.3</v>
      </c>
      <c r="S10" s="4" t="s">
        <v>35</v>
      </c>
      <c r="T10" s="4"/>
      <c r="U10" s="4"/>
    </row>
    <row r="11" s="3" customFormat="1" ht="14.25" spans="1:21">
      <c r="A11" s="5" t="s">
        <v>36</v>
      </c>
      <c r="B11" s="9">
        <v>2100</v>
      </c>
      <c r="C11" s="9">
        <v>400</v>
      </c>
      <c r="D11" s="11">
        <v>1000</v>
      </c>
      <c r="E11" s="11">
        <v>5200</v>
      </c>
      <c r="F11" s="11">
        <v>3864.8</v>
      </c>
      <c r="G11" s="11">
        <v>500</v>
      </c>
      <c r="H11" s="11">
        <v>300</v>
      </c>
      <c r="I11" s="11">
        <v>120</v>
      </c>
      <c r="J11" s="11">
        <v>1000</v>
      </c>
      <c r="K11" s="5">
        <f>B11+C11+D11+E11+F11+G11+H11+I11+J11</f>
        <v>14484.8</v>
      </c>
      <c r="L11" s="10">
        <v>612</v>
      </c>
      <c r="M11" s="10">
        <v>300</v>
      </c>
      <c r="N11" s="9"/>
      <c r="O11" s="11"/>
      <c r="P11" s="5"/>
      <c r="Q11" s="5">
        <v>4</v>
      </c>
      <c r="R11" s="5">
        <f>K11-L11-M11-N11-O11-P11-Q11</f>
        <v>13568.8</v>
      </c>
      <c r="S11" s="4" t="s">
        <v>37</v>
      </c>
      <c r="T11" s="4"/>
      <c r="U11" s="4"/>
    </row>
    <row r="12" s="3" customFormat="1" ht="14.25" spans="1:21">
      <c r="A12" s="5" t="s">
        <v>38</v>
      </c>
      <c r="B12" s="9">
        <v>2100</v>
      </c>
      <c r="C12" s="9">
        <v>400</v>
      </c>
      <c r="D12" s="11">
        <v>1000</v>
      </c>
      <c r="E12" s="11">
        <v>4700</v>
      </c>
      <c r="F12" s="11">
        <v>1437.5</v>
      </c>
      <c r="G12" s="11">
        <v>475</v>
      </c>
      <c r="H12" s="11">
        <v>300</v>
      </c>
      <c r="I12" s="11">
        <v>90</v>
      </c>
      <c r="J12" s="5">
        <v>1000</v>
      </c>
      <c r="K12" s="5">
        <f>B12+C12+D12+E12+F12+G12+H12+I12+J12</f>
        <v>11502.5</v>
      </c>
      <c r="L12" s="10">
        <v>612</v>
      </c>
      <c r="M12" s="10">
        <v>300</v>
      </c>
      <c r="N12" s="9">
        <v>9.39</v>
      </c>
      <c r="O12" s="11"/>
      <c r="P12" s="5"/>
      <c r="Q12" s="5"/>
      <c r="R12" s="5">
        <f>K12-L12-M12-N12-O12-P12-Q12</f>
        <v>10581.11</v>
      </c>
      <c r="S12" s="4" t="s">
        <v>39</v>
      </c>
      <c r="T12" s="4"/>
      <c r="U12" s="4"/>
    </row>
    <row r="13" s="3" customFormat="1" ht="12" customHeight="1" spans="1:19">
      <c r="A13" s="4" t="s">
        <v>40</v>
      </c>
      <c r="B13" s="9">
        <v>2100</v>
      </c>
      <c r="C13" s="9">
        <v>400</v>
      </c>
      <c r="D13" s="11">
        <v>1000</v>
      </c>
      <c r="E13" s="11">
        <v>3200</v>
      </c>
      <c r="F13" s="11"/>
      <c r="G13" s="11">
        <v>480</v>
      </c>
      <c r="H13" s="11">
        <v>300</v>
      </c>
      <c r="I13" s="11"/>
      <c r="J13" s="5"/>
      <c r="K13" s="5">
        <f>B13+C13+D13+E13+F13+G13+H13+I13+J13</f>
        <v>7480</v>
      </c>
      <c r="L13" s="10">
        <v>612</v>
      </c>
      <c r="M13" s="10">
        <v>250</v>
      </c>
      <c r="N13" s="9">
        <v>5.64</v>
      </c>
      <c r="O13" s="11"/>
      <c r="P13" s="5"/>
      <c r="Q13" s="5"/>
      <c r="R13" s="5">
        <f>K13-L13-M13-N13-O13-P13-Q13</f>
        <v>6612.36</v>
      </c>
      <c r="S13" s="4"/>
    </row>
    <row r="14" s="3" customFormat="1" ht="14.25" spans="1:21">
      <c r="A14" s="4" t="s">
        <v>41</v>
      </c>
      <c r="B14" s="9">
        <v>2100</v>
      </c>
      <c r="C14" s="9">
        <v>400</v>
      </c>
      <c r="D14" s="11">
        <v>1000</v>
      </c>
      <c r="E14" s="11">
        <v>7200</v>
      </c>
      <c r="F14" s="11">
        <v>3978.5</v>
      </c>
      <c r="G14" s="11">
        <v>980</v>
      </c>
      <c r="H14" s="11">
        <v>300</v>
      </c>
      <c r="I14" s="11">
        <v>100</v>
      </c>
      <c r="J14" s="11"/>
      <c r="K14" s="5">
        <f>B14+C14+D14+E14+F14+G14+H14+I14+J14</f>
        <v>16058.5</v>
      </c>
      <c r="L14" s="10">
        <v>612</v>
      </c>
      <c r="M14" s="10">
        <v>300</v>
      </c>
      <c r="N14" s="9">
        <v>11.64</v>
      </c>
      <c r="O14" s="11"/>
      <c r="P14" s="5"/>
      <c r="Q14" s="5">
        <v>2</v>
      </c>
      <c r="R14" s="5">
        <f>K14-L14-M14-N14-O14-P14-Q14</f>
        <v>15132.86</v>
      </c>
      <c r="S14" s="4" t="s">
        <v>42</v>
      </c>
      <c r="T14" s="4"/>
      <c r="U14" s="4"/>
    </row>
    <row r="15" s="3" customFormat="1" ht="14.25" spans="1:21">
      <c r="A15" s="4" t="s">
        <v>43</v>
      </c>
      <c r="B15" s="9">
        <v>2100</v>
      </c>
      <c r="C15" s="9">
        <v>400</v>
      </c>
      <c r="D15" s="11">
        <v>1000</v>
      </c>
      <c r="E15" s="11">
        <v>7200</v>
      </c>
      <c r="F15" s="11"/>
      <c r="G15" s="11">
        <v>830</v>
      </c>
      <c r="H15" s="11">
        <v>300</v>
      </c>
      <c r="I15" s="11"/>
      <c r="J15" s="11"/>
      <c r="K15" s="5">
        <f>B15+C15+D15+E15+F15+G15+H15+I15+J15</f>
        <v>11830</v>
      </c>
      <c r="L15" s="10">
        <v>612</v>
      </c>
      <c r="M15" s="10">
        <v>300</v>
      </c>
      <c r="N15" s="9">
        <v>7.14</v>
      </c>
      <c r="O15" s="11"/>
      <c r="P15" s="5"/>
      <c r="Q15" s="5">
        <v>6</v>
      </c>
      <c r="R15" s="5">
        <f>K15-L15-M15-N15-O15-P15-Q15</f>
        <v>10904.86</v>
      </c>
      <c r="S15" s="4"/>
      <c r="T15" s="4"/>
      <c r="U15" s="4"/>
    </row>
    <row r="16" s="3" customFormat="1" ht="14.25" spans="1:21">
      <c r="A16" s="4" t="s">
        <v>44</v>
      </c>
      <c r="B16" s="9">
        <v>2100</v>
      </c>
      <c r="C16" s="9">
        <v>400</v>
      </c>
      <c r="D16" s="11">
        <v>1000</v>
      </c>
      <c r="E16" s="11">
        <v>3700</v>
      </c>
      <c r="F16" s="11">
        <v>168.7</v>
      </c>
      <c r="G16" s="11">
        <v>482.5</v>
      </c>
      <c r="H16" s="11">
        <v>300</v>
      </c>
      <c r="I16" s="11">
        <v>40</v>
      </c>
      <c r="J16" s="11"/>
      <c r="K16" s="5">
        <f>B16+C16+D16+E16+F16+G16+H16+I16+J16</f>
        <v>8191.2</v>
      </c>
      <c r="L16" s="10">
        <v>612</v>
      </c>
      <c r="M16" s="10">
        <v>300</v>
      </c>
      <c r="N16" s="9"/>
      <c r="O16" s="11"/>
      <c r="P16" s="5"/>
      <c r="Q16" s="5"/>
      <c r="R16" s="5">
        <f>K16-L16-M16-N16-O16-P16-Q16</f>
        <v>7279.2</v>
      </c>
      <c r="S16" s="4" t="s">
        <v>45</v>
      </c>
      <c r="T16" s="4"/>
      <c r="U16" s="4"/>
    </row>
    <row r="17" s="3" customFormat="1" ht="14.25" spans="1:21">
      <c r="A17" s="4" t="s">
        <v>46</v>
      </c>
      <c r="B17" s="9">
        <v>2100</v>
      </c>
      <c r="C17" s="9">
        <v>400</v>
      </c>
      <c r="D17" s="11">
        <v>1000</v>
      </c>
      <c r="E17" s="11">
        <v>3700</v>
      </c>
      <c r="F17" s="11">
        <v>843.75</v>
      </c>
      <c r="G17" s="11">
        <v>480</v>
      </c>
      <c r="H17" s="11">
        <v>300</v>
      </c>
      <c r="I17" s="11">
        <v>70</v>
      </c>
      <c r="J17" s="11"/>
      <c r="K17" s="5">
        <f>B17+C17+D17+E17+F17+G17+H17+I17+J17</f>
        <v>8893.75</v>
      </c>
      <c r="L17" s="10">
        <v>612</v>
      </c>
      <c r="M17" s="10">
        <v>300</v>
      </c>
      <c r="N17" s="9">
        <v>11.64</v>
      </c>
      <c r="O17" s="11"/>
      <c r="P17" s="5"/>
      <c r="Q17" s="5"/>
      <c r="R17" s="5">
        <f>K17-L17-M17-N17-O17-P17-Q17</f>
        <v>7970.11</v>
      </c>
      <c r="S17" s="4" t="s">
        <v>47</v>
      </c>
      <c r="T17" s="4"/>
      <c r="U17" s="4"/>
    </row>
    <row r="18" s="3" customFormat="1" ht="14.25" spans="1:21">
      <c r="A18" s="5" t="s">
        <v>48</v>
      </c>
      <c r="B18" s="9">
        <v>2100</v>
      </c>
      <c r="C18" s="9">
        <v>400</v>
      </c>
      <c r="D18" s="11">
        <v>1000</v>
      </c>
      <c r="E18" s="11">
        <v>4400</v>
      </c>
      <c r="F18" s="11">
        <v>1265.2</v>
      </c>
      <c r="G18" s="11">
        <v>450</v>
      </c>
      <c r="H18" s="11">
        <v>300</v>
      </c>
      <c r="I18" s="11"/>
      <c r="J18" s="11">
        <v>0</v>
      </c>
      <c r="K18" s="5">
        <f>B18+C18+D18+E18+F18+G18+H18+I18+J18</f>
        <v>9915.2</v>
      </c>
      <c r="L18" s="10">
        <v>612</v>
      </c>
      <c r="M18" s="10">
        <v>300</v>
      </c>
      <c r="N18" s="9"/>
      <c r="O18" s="11"/>
      <c r="P18" s="5"/>
      <c r="Q18" s="5">
        <v>2</v>
      </c>
      <c r="R18" s="5">
        <f>K18-L18-M18-N18-O18-P18-Q18</f>
        <v>9001.2</v>
      </c>
      <c r="S18" s="4" t="s">
        <v>49</v>
      </c>
      <c r="T18" s="4"/>
      <c r="U18" s="4"/>
    </row>
    <row r="19" s="3" customFormat="1" ht="14.25" spans="1:21">
      <c r="A19" s="4" t="s">
        <v>50</v>
      </c>
      <c r="B19" s="9">
        <v>2100</v>
      </c>
      <c r="C19" s="9">
        <v>400</v>
      </c>
      <c r="D19" s="11">
        <v>1000</v>
      </c>
      <c r="E19" s="11">
        <v>5700</v>
      </c>
      <c r="F19" s="11">
        <v>4243.7</v>
      </c>
      <c r="G19" s="11">
        <v>500</v>
      </c>
      <c r="H19" s="11">
        <v>300</v>
      </c>
      <c r="I19" s="11"/>
      <c r="J19" s="11"/>
      <c r="K19" s="5">
        <f>B19+C19+D19+E19+F19+G19+H19+I19+J19</f>
        <v>14243.7</v>
      </c>
      <c r="L19" s="10">
        <v>612</v>
      </c>
      <c r="M19" s="10">
        <v>300</v>
      </c>
      <c r="N19" s="9"/>
      <c r="O19" s="11"/>
      <c r="P19" s="5"/>
      <c r="Q19" s="5">
        <v>4</v>
      </c>
      <c r="R19" s="5">
        <f>K19-L19-M19-N19-O19-P19-Q19</f>
        <v>13327.7</v>
      </c>
      <c r="S19" s="4" t="s">
        <v>51</v>
      </c>
      <c r="T19" s="4"/>
      <c r="U19" s="4"/>
    </row>
    <row r="20" s="3" customFormat="1" ht="15" customHeight="1" spans="1:21">
      <c r="A20" s="4" t="s">
        <v>52</v>
      </c>
      <c r="B20" s="9">
        <v>2100</v>
      </c>
      <c r="C20" s="9">
        <v>400</v>
      </c>
      <c r="D20" s="11">
        <v>1000</v>
      </c>
      <c r="E20" s="11">
        <v>3700</v>
      </c>
      <c r="F20" s="11"/>
      <c r="G20" s="11">
        <v>440</v>
      </c>
      <c r="H20" s="11">
        <v>300</v>
      </c>
      <c r="I20" s="11"/>
      <c r="J20" s="11"/>
      <c r="K20" s="5">
        <f>B20+C20+D20+E20+F20+G20+H20+I20+J20</f>
        <v>7940</v>
      </c>
      <c r="L20" s="10">
        <v>612</v>
      </c>
      <c r="M20" s="10">
        <v>300</v>
      </c>
      <c r="N20" s="9">
        <v>13.89</v>
      </c>
      <c r="O20" s="11"/>
      <c r="P20" s="5"/>
      <c r="Q20" s="5"/>
      <c r="R20" s="5">
        <f>K20-L20-M20-N20-O20-P20-Q20</f>
        <v>7014.11</v>
      </c>
      <c r="S20" s="4" t="s">
        <v>53</v>
      </c>
      <c r="T20" s="4"/>
      <c r="U20" s="4"/>
    </row>
    <row r="21" s="4" customFormat="1" ht="14.25" customHeight="1" spans="1:19">
      <c r="A21" s="5" t="s">
        <v>54</v>
      </c>
      <c r="B21" s="9">
        <v>2100</v>
      </c>
      <c r="C21" s="9">
        <v>400</v>
      </c>
      <c r="D21" s="11">
        <v>1000</v>
      </c>
      <c r="E21" s="11">
        <v>4500</v>
      </c>
      <c r="F21" s="11">
        <v>11725.25</v>
      </c>
      <c r="G21" s="11">
        <v>460</v>
      </c>
      <c r="H21" s="11">
        <v>500</v>
      </c>
      <c r="I21" s="11">
        <v>70</v>
      </c>
      <c r="J21" s="11">
        <v>1000</v>
      </c>
      <c r="K21" s="5">
        <f>B21+C21+D21+E21+F21+G21+H21+I21+J21</f>
        <v>21755.25</v>
      </c>
      <c r="L21" s="10">
        <v>612</v>
      </c>
      <c r="M21" s="10">
        <v>300</v>
      </c>
      <c r="N21" s="9"/>
      <c r="O21" s="11"/>
      <c r="P21" s="5"/>
      <c r="Q21" s="5">
        <v>2</v>
      </c>
      <c r="R21" s="5">
        <f>K21-L21-M21-N21-O21-P21-Q21</f>
        <v>20841.25</v>
      </c>
      <c r="S21" s="4" t="s">
        <v>55</v>
      </c>
    </row>
    <row r="22" s="3" customFormat="1" customHeight="1" spans="1:21">
      <c r="A22" s="4" t="s">
        <v>56</v>
      </c>
      <c r="B22" s="9">
        <v>2100</v>
      </c>
      <c r="C22" s="9">
        <v>400</v>
      </c>
      <c r="D22" s="11">
        <v>1000</v>
      </c>
      <c r="E22" s="11">
        <v>4500</v>
      </c>
      <c r="F22" s="11">
        <v>2938.35</v>
      </c>
      <c r="G22" s="11">
        <v>450</v>
      </c>
      <c r="H22" s="11">
        <v>500</v>
      </c>
      <c r="I22" s="11">
        <v>120</v>
      </c>
      <c r="J22" s="11">
        <v>1000</v>
      </c>
      <c r="K22" s="5">
        <f>B22+C22+D22+E22+F22+G22+H22+I22+J22</f>
        <v>13008.35</v>
      </c>
      <c r="L22" s="10">
        <v>612</v>
      </c>
      <c r="M22" s="10">
        <v>240</v>
      </c>
      <c r="N22" s="5">
        <v>18.54</v>
      </c>
      <c r="O22" s="11"/>
      <c r="P22" s="5"/>
      <c r="Q22" s="5">
        <v>6</v>
      </c>
      <c r="R22" s="5">
        <f>K22-L22-M22-N22-O22-P22-Q22</f>
        <v>12131.81</v>
      </c>
      <c r="S22" s="4" t="s">
        <v>57</v>
      </c>
      <c r="T22" s="4"/>
      <c r="U22" s="4"/>
    </row>
    <row r="23" s="3" customFormat="1" ht="12" customHeight="1" spans="1:21">
      <c r="A23" s="4" t="s">
        <v>58</v>
      </c>
      <c r="B23" s="9">
        <v>2100</v>
      </c>
      <c r="C23" s="9">
        <v>400</v>
      </c>
      <c r="D23" s="11">
        <v>800</v>
      </c>
      <c r="E23" s="11">
        <v>1700</v>
      </c>
      <c r="F23" s="11"/>
      <c r="G23" s="11">
        <v>435</v>
      </c>
      <c r="H23" s="11">
        <v>500</v>
      </c>
      <c r="I23" s="11">
        <v>60</v>
      </c>
      <c r="J23" s="11"/>
      <c r="K23" s="5">
        <f>B23+C23+D23+E23+F23+G23+H23+I23+J23</f>
        <v>5995</v>
      </c>
      <c r="L23" s="10">
        <v>546.44</v>
      </c>
      <c r="M23" s="10">
        <v>175</v>
      </c>
      <c r="N23" s="5"/>
      <c r="O23" s="11"/>
      <c r="P23" s="5"/>
      <c r="Q23" s="5"/>
      <c r="R23" s="5">
        <f>K23-L23-M23-N23-O23-P23-Q23</f>
        <v>5273.56</v>
      </c>
      <c r="S23" s="4" t="s">
        <v>59</v>
      </c>
      <c r="T23" s="4"/>
      <c r="U23" s="4"/>
    </row>
    <row r="24" s="3" customFormat="1" ht="14.25" customHeight="1" spans="1:19">
      <c r="A24" s="6" t="s">
        <v>60</v>
      </c>
      <c r="B24" s="9">
        <v>2100</v>
      </c>
      <c r="C24" s="9">
        <v>400</v>
      </c>
      <c r="D24" s="11">
        <v>800</v>
      </c>
      <c r="E24" s="11">
        <v>1700</v>
      </c>
      <c r="F24" s="11"/>
      <c r="G24" s="11">
        <v>465</v>
      </c>
      <c r="H24" s="11">
        <v>500</v>
      </c>
      <c r="I24" s="11">
        <v>70</v>
      </c>
      <c r="J24" s="5"/>
      <c r="K24" s="5">
        <f>B24+C24+D24+E24+F24+G24+H24+I24+J24</f>
        <v>6035</v>
      </c>
      <c r="L24" s="10">
        <v>480.84</v>
      </c>
      <c r="M24" s="10">
        <v>175</v>
      </c>
      <c r="N24" s="4"/>
      <c r="O24" s="11"/>
      <c r="P24" s="5"/>
      <c r="Q24" s="5">
        <v>2</v>
      </c>
      <c r="R24" s="5">
        <f>K24-L24-M24-N24-O24-P24-Q24</f>
        <v>5377.16</v>
      </c>
      <c r="S24" s="4" t="s">
        <v>61</v>
      </c>
    </row>
    <row r="25" s="3" customFormat="1" ht="14.25" customHeight="1" spans="1:19">
      <c r="A25" s="6" t="s">
        <v>62</v>
      </c>
      <c r="B25" s="9">
        <v>2100</v>
      </c>
      <c r="C25" s="9">
        <v>400</v>
      </c>
      <c r="D25" s="11">
        <v>300</v>
      </c>
      <c r="E25" s="11">
        <v>1200</v>
      </c>
      <c r="F25" s="11"/>
      <c r="G25" s="11">
        <v>455</v>
      </c>
      <c r="H25" s="11">
        <v>500</v>
      </c>
      <c r="I25" s="11">
        <v>80</v>
      </c>
      <c r="J25" s="5"/>
      <c r="K25" s="5">
        <f>B25+C25+D25+E25+F25+G25+H25+I25+J25</f>
        <v>5035</v>
      </c>
      <c r="L25" s="10">
        <v>439.84</v>
      </c>
      <c r="M25" s="10">
        <v>175</v>
      </c>
      <c r="N25" s="4"/>
      <c r="O25" s="11"/>
      <c r="P25" s="5"/>
      <c r="Q25" s="5">
        <v>2</v>
      </c>
      <c r="R25" s="5">
        <f>K25-L25-M25-N25-O25-P25-Q25</f>
        <v>4418.16</v>
      </c>
      <c r="S25" s="4"/>
    </row>
    <row r="26" s="3" customFormat="1" ht="14.25" spans="1:19">
      <c r="A26" s="4" t="s">
        <v>63</v>
      </c>
      <c r="B26" s="9">
        <v>2100</v>
      </c>
      <c r="C26" s="9">
        <v>200</v>
      </c>
      <c r="D26" s="11">
        <v>700</v>
      </c>
      <c r="E26" s="11">
        <v>500</v>
      </c>
      <c r="F26" s="11">
        <v>732.97</v>
      </c>
      <c r="G26" s="11">
        <v>500</v>
      </c>
      <c r="H26" s="11">
        <v>500</v>
      </c>
      <c r="I26" s="11"/>
      <c r="J26" s="4"/>
      <c r="K26" s="5">
        <f>B26+C26+D26+E26+F26+G26+H26+I26+J26</f>
        <v>5232.97</v>
      </c>
      <c r="L26" s="10">
        <v>439.84</v>
      </c>
      <c r="M26" s="10">
        <v>175</v>
      </c>
      <c r="N26" s="4"/>
      <c r="O26" s="11"/>
      <c r="P26" s="5"/>
      <c r="Q26" s="5"/>
      <c r="R26" s="5">
        <f t="shared" ref="R26:R37" si="2">K26-L26-M26-N26-O26-P26-Q26</f>
        <v>4618.13</v>
      </c>
      <c r="S26" s="4"/>
    </row>
    <row r="27" s="3" customFormat="1" ht="14.25" spans="1:19">
      <c r="A27" s="4" t="s">
        <v>64</v>
      </c>
      <c r="B27" s="9">
        <v>2100</v>
      </c>
      <c r="C27" s="9">
        <v>200</v>
      </c>
      <c r="D27" s="11">
        <v>200</v>
      </c>
      <c r="E27" s="11">
        <v>475</v>
      </c>
      <c r="F27" s="11">
        <v>688.77</v>
      </c>
      <c r="G27" s="11">
        <v>500</v>
      </c>
      <c r="H27" s="11">
        <v>500</v>
      </c>
      <c r="I27" s="11"/>
      <c r="J27" s="4"/>
      <c r="K27" s="5">
        <f>B27+C27+D27+E27+F27+G27+H27+I27+J27</f>
        <v>4663.77</v>
      </c>
      <c r="L27" s="10">
        <v>439.84</v>
      </c>
      <c r="M27" s="10">
        <v>175</v>
      </c>
      <c r="N27" s="4"/>
      <c r="O27" s="11"/>
      <c r="P27" s="5"/>
      <c r="Q27" s="5">
        <v>2</v>
      </c>
      <c r="R27" s="5">
        <f>K27-L27-M27-N27-O27-P27-Q27</f>
        <v>4046.93</v>
      </c>
      <c r="S27" s="4"/>
    </row>
    <row r="28" s="3" customFormat="1" ht="11.25" customHeight="1" spans="1:21">
      <c r="A28" s="5" t="s">
        <v>65</v>
      </c>
      <c r="B28" s="9">
        <v>1100</v>
      </c>
      <c r="C28" s="9">
        <v>200</v>
      </c>
      <c r="D28" s="11">
        <v>200</v>
      </c>
      <c r="E28" s="11">
        <v>202</v>
      </c>
      <c r="F28" s="11">
        <v>8428.08</v>
      </c>
      <c r="G28" s="11"/>
      <c r="H28" s="11"/>
      <c r="I28" s="11"/>
      <c r="J28" s="11">
        <v>1000</v>
      </c>
      <c r="K28" s="5">
        <f>B28+C28+D28+E28+F28+G28+H28+I28+J28</f>
        <v>11130.08</v>
      </c>
      <c r="L28" s="10">
        <v>612</v>
      </c>
      <c r="M28" s="10">
        <v>300</v>
      </c>
      <c r="N28" s="9"/>
      <c r="O28" s="11"/>
      <c r="P28" s="5"/>
      <c r="Q28" s="5"/>
      <c r="R28" s="5">
        <f>K28-L28-M28-N28-O28-P28-Q28</f>
        <v>10218.08</v>
      </c>
      <c r="S28" s="4"/>
      <c r="T28" s="4"/>
      <c r="U28" s="4"/>
    </row>
    <row r="29" s="3" customFormat="1" ht="12.75" customHeight="1" spans="1:21">
      <c r="A29" s="5" t="s">
        <v>66</v>
      </c>
      <c r="B29" s="9">
        <v>2100</v>
      </c>
      <c r="C29" s="9">
        <v>100</v>
      </c>
      <c r="D29" s="11">
        <v>100</v>
      </c>
      <c r="E29" s="11">
        <v>170</v>
      </c>
      <c r="F29" s="11">
        <v>1700.48</v>
      </c>
      <c r="G29" s="11"/>
      <c r="H29" s="11"/>
      <c r="I29" s="11"/>
      <c r="J29" s="11"/>
      <c r="K29" s="5">
        <f>B29+C29+D29+E29+F29+G29+H29+I29+J29</f>
        <v>4170.48</v>
      </c>
      <c r="L29" s="10">
        <v>612</v>
      </c>
      <c r="M29" s="10">
        <v>300</v>
      </c>
      <c r="N29" s="9">
        <v>2.64</v>
      </c>
      <c r="O29" s="11"/>
      <c r="P29" s="5"/>
      <c r="Q29" s="5">
        <v>8</v>
      </c>
      <c r="R29" s="5">
        <f>K29-L29-M29-N29-O29-P29-Q29</f>
        <v>3247.84</v>
      </c>
      <c r="S29" s="4"/>
      <c r="T29" s="4"/>
      <c r="U29" s="4"/>
    </row>
    <row r="30" s="3" customFormat="1" ht="14.25" customHeight="1" spans="1:21">
      <c r="A30" s="4" t="s">
        <v>67</v>
      </c>
      <c r="B30" s="9">
        <v>2100</v>
      </c>
      <c r="C30" s="9">
        <v>200</v>
      </c>
      <c r="D30" s="11">
        <v>200</v>
      </c>
      <c r="E30" s="11">
        <v>500</v>
      </c>
      <c r="F30" s="11">
        <v>14682.04</v>
      </c>
      <c r="G30" s="11">
        <v>500</v>
      </c>
      <c r="H30" s="11">
        <v>500</v>
      </c>
      <c r="I30" s="11"/>
      <c r="J30" s="5">
        <v>0</v>
      </c>
      <c r="K30" s="5">
        <f>B30+C30+D30+E30+F30+G30+H30+I30+J30</f>
        <v>18682.04</v>
      </c>
      <c r="L30" s="10">
        <v>612</v>
      </c>
      <c r="M30" s="10">
        <v>300</v>
      </c>
      <c r="N30" s="9"/>
      <c r="O30" s="11">
        <v>16.8</v>
      </c>
      <c r="P30" s="5"/>
      <c r="Q30" s="5"/>
      <c r="R30" s="5">
        <f>K30-L30-M30-N30-O30-P30-Q30</f>
        <v>17753.24</v>
      </c>
      <c r="S30" s="4" t="s">
        <v>68</v>
      </c>
      <c r="T30" s="4"/>
      <c r="U30" s="4"/>
    </row>
    <row r="31" s="3" customFormat="1" ht="12" customHeight="1" spans="1:21">
      <c r="A31" s="4" t="s">
        <v>69</v>
      </c>
      <c r="B31" s="9">
        <v>2100</v>
      </c>
      <c r="C31" s="9">
        <v>200</v>
      </c>
      <c r="D31" s="11">
        <v>200</v>
      </c>
      <c r="E31" s="11">
        <v>250</v>
      </c>
      <c r="F31" s="11">
        <v>2409.34</v>
      </c>
      <c r="G31" s="11">
        <v>340</v>
      </c>
      <c r="H31" s="11">
        <v>500</v>
      </c>
      <c r="I31" s="11"/>
      <c r="J31" s="5">
        <v>0</v>
      </c>
      <c r="K31" s="5">
        <f>B31+C31+D31+E31+F31+G31+H31+I31+J31</f>
        <v>5999.34</v>
      </c>
      <c r="L31" s="10">
        <v>612</v>
      </c>
      <c r="M31" s="10">
        <v>300</v>
      </c>
      <c r="N31" s="5">
        <v>8.04</v>
      </c>
      <c r="O31" s="11"/>
      <c r="P31" s="5"/>
      <c r="Q31" s="5"/>
      <c r="R31" s="5">
        <f>K31-L31-M31-N31-O31-P31-Q31</f>
        <v>5079.3</v>
      </c>
      <c r="S31" s="4"/>
      <c r="T31" s="4"/>
      <c r="U31" s="4"/>
    </row>
    <row r="32" s="3" customFormat="1" customHeight="1" spans="1:19">
      <c r="A32" s="4" t="s">
        <v>70</v>
      </c>
      <c r="B32" s="9">
        <v>2100</v>
      </c>
      <c r="C32" s="9">
        <v>200</v>
      </c>
      <c r="D32" s="11">
        <v>200</v>
      </c>
      <c r="E32" s="11">
        <v>0</v>
      </c>
      <c r="F32" s="11">
        <v>5837.5</v>
      </c>
      <c r="G32" s="11">
        <v>319</v>
      </c>
      <c r="H32" s="11">
        <v>500</v>
      </c>
      <c r="I32" s="11"/>
      <c r="J32" s="4"/>
      <c r="K32" s="5">
        <f>B32+C32+D32+E32+F32+G32+H32+I32+J32</f>
        <v>9156.5</v>
      </c>
      <c r="L32" s="10">
        <v>439.84</v>
      </c>
      <c r="M32" s="10">
        <v>175</v>
      </c>
      <c r="N32" s="4"/>
      <c r="O32" s="11"/>
      <c r="P32" s="5"/>
      <c r="Q32" s="5"/>
      <c r="R32" s="5">
        <f>K32-L32-M32-N32-O32-P32-Q32</f>
        <v>8541.66</v>
      </c>
      <c r="S32" s="4"/>
    </row>
    <row r="33" s="3" customFormat="1" ht="14.25" customHeight="1" spans="1:19">
      <c r="A33" s="6" t="s">
        <v>71</v>
      </c>
      <c r="B33" s="9">
        <v>2100</v>
      </c>
      <c r="C33" s="9">
        <v>200</v>
      </c>
      <c r="D33" s="11">
        <v>400</v>
      </c>
      <c r="E33" s="11">
        <v>1500</v>
      </c>
      <c r="F33" s="11">
        <v>400</v>
      </c>
      <c r="G33" s="11">
        <v>500</v>
      </c>
      <c r="H33" s="11">
        <v>300</v>
      </c>
      <c r="I33" s="11">
        <v>50</v>
      </c>
      <c r="J33" s="4"/>
      <c r="K33" s="5">
        <f>B33+C33+D33+E33+F33+G33+H33+I33+J33</f>
        <v>5450</v>
      </c>
      <c r="L33" s="10">
        <v>423.08</v>
      </c>
      <c r="M33" s="10">
        <v>175</v>
      </c>
      <c r="N33" s="4"/>
      <c r="O33" s="11"/>
      <c r="P33" s="5"/>
      <c r="Q33" s="5">
        <v>2</v>
      </c>
      <c r="R33" s="5">
        <f>K33-L33-M33-N33-O33-P33-Q33</f>
        <v>4849.92</v>
      </c>
      <c r="S33" s="4"/>
    </row>
    <row r="34" s="3" customFormat="1" customHeight="1" spans="1:19">
      <c r="A34" s="4" t="s">
        <v>72</v>
      </c>
      <c r="B34" s="9">
        <v>2100</v>
      </c>
      <c r="C34" s="9">
        <v>200</v>
      </c>
      <c r="D34" s="11">
        <v>400</v>
      </c>
      <c r="E34" s="11">
        <v>600</v>
      </c>
      <c r="F34" s="11">
        <v>1686</v>
      </c>
      <c r="G34" s="11">
        <v>400</v>
      </c>
      <c r="H34" s="11"/>
      <c r="I34" s="11"/>
      <c r="J34" s="4"/>
      <c r="K34" s="5">
        <f>B34+C34+D34+E34+F34+G34+H34+I34+J34</f>
        <v>5386</v>
      </c>
      <c r="L34" s="10">
        <v>423.08</v>
      </c>
      <c r="M34" s="10">
        <v>175</v>
      </c>
      <c r="N34" s="4"/>
      <c r="O34" s="11">
        <v>380.7</v>
      </c>
      <c r="P34" s="5"/>
      <c r="Q34" s="5"/>
      <c r="R34" s="5">
        <f>K34-L34-M34-N34-O34-P34-Q34</f>
        <v>4407.22</v>
      </c>
      <c r="S34" s="4" t="s">
        <v>73</v>
      </c>
    </row>
    <row r="35" s="3" customFormat="1" customHeight="1" spans="1:19">
      <c r="A35" s="4" t="s">
        <v>74</v>
      </c>
      <c r="B35" s="9">
        <v>2100</v>
      </c>
      <c r="C35" s="9">
        <v>200</v>
      </c>
      <c r="D35" s="11">
        <v>400</v>
      </c>
      <c r="E35" s="11">
        <v>600</v>
      </c>
      <c r="F35" s="11">
        <v>1000</v>
      </c>
      <c r="G35" s="11">
        <v>400</v>
      </c>
      <c r="H35" s="11">
        <v>300</v>
      </c>
      <c r="I35" s="11"/>
      <c r="J35" s="4"/>
      <c r="K35" s="5">
        <f>B35+C35+D35+E35+F35+G35+H35+I35+J35</f>
        <v>5000</v>
      </c>
      <c r="L35" s="10"/>
      <c r="M35" s="10"/>
      <c r="N35" s="4"/>
      <c r="O35" s="11">
        <v>19.2</v>
      </c>
      <c r="P35" s="5"/>
      <c r="Q35" s="5"/>
      <c r="R35" s="5">
        <f>K35-L35-M35-N35-O35-P35-Q35</f>
        <v>4980.8</v>
      </c>
      <c r="S35" s="4" t="s">
        <v>75</v>
      </c>
    </row>
    <row r="36" s="3" customFormat="1" ht="15" customHeight="1" spans="1:19">
      <c r="A36" s="5" t="s">
        <v>76</v>
      </c>
      <c r="B36" s="9">
        <v>0</v>
      </c>
      <c r="C36" s="9">
        <v>0</v>
      </c>
      <c r="D36" s="11">
        <v>0</v>
      </c>
      <c r="E36" s="11">
        <v>0</v>
      </c>
      <c r="F36" s="11">
        <v>1738</v>
      </c>
      <c r="G36" s="11"/>
      <c r="H36" s="5">
        <v>0</v>
      </c>
      <c r="I36" s="11"/>
      <c r="J36" s="4"/>
      <c r="K36" s="5">
        <f>B36+C36+D36+E36+F36+G36+H36+I36+J36</f>
        <v>1738</v>
      </c>
      <c r="L36" s="4"/>
      <c r="M36" s="4"/>
      <c r="N36" s="4"/>
      <c r="O36" s="11"/>
      <c r="P36" s="4"/>
      <c r="Q36" s="5"/>
      <c r="R36" s="5">
        <f>K36-L36-M36-N36-O36-P36-Q36</f>
        <v>1738</v>
      </c>
      <c r="S36" s="4"/>
    </row>
    <row r="37" s="3" customFormat="1" ht="15" customHeight="1" spans="1:19">
      <c r="A37" s="5" t="s">
        <v>77</v>
      </c>
      <c r="B37" s="9"/>
      <c r="C37" s="9"/>
      <c r="D37" s="11"/>
      <c r="E37" s="11"/>
      <c r="F37" s="11">
        <v>905.36</v>
      </c>
      <c r="G37" s="11"/>
      <c r="H37" s="5"/>
      <c r="I37" s="11"/>
      <c r="J37" s="4"/>
      <c r="K37" s="5">
        <f>B37+C37+D37+E37+F37+G37+H37+I37+J37</f>
        <v>905.36</v>
      </c>
      <c r="L37" s="4"/>
      <c r="M37" s="4"/>
      <c r="N37" s="4"/>
      <c r="O37" s="11"/>
      <c r="P37" s="4"/>
      <c r="Q37" s="5"/>
      <c r="R37" s="5">
        <f>K37-L37-M37-N37-O37-P37-Q37</f>
        <v>905.36</v>
      </c>
      <c r="S37" s="4"/>
    </row>
  </sheetData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dcterms:created xsi:type="dcterms:W3CDTF">2006-09-13T11:21:51Z</dcterms:created>
  <dcterms:modified xsi:type="dcterms:W3CDTF">2020-04-20T06:07:21Z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2052-9.1.0.4940</vt:lpwstr>
  </property>
</Properties>
</file>