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5000" activeTab="1"/>
  </bookViews>
  <sheets>
    <sheet name="Sheet3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<sst xmlns="http://schemas.openxmlformats.org/spreadsheetml/2006/main" count="82">
  <si>
    <t>工资月份</t>
  </si>
  <si>
    <t>发放日期</t>
  </si>
  <si>
    <t>部门</t>
  </si>
  <si>
    <t>姓名</t>
  </si>
  <si>
    <t>基本工资</t>
  </si>
  <si>
    <t>津贴</t>
  </si>
  <si>
    <t>岗位工资</t>
  </si>
  <si>
    <t>技能工资</t>
  </si>
  <si>
    <t>业务提成</t>
  </si>
  <si>
    <t>绩效奖</t>
  </si>
  <si>
    <t>全勤奖</t>
  </si>
  <si>
    <t>加班餐费</t>
  </si>
  <si>
    <t>其它补助</t>
  </si>
  <si>
    <t>事/病假</t>
  </si>
  <si>
    <t>迟到扣</t>
  </si>
  <si>
    <t>其他扣款</t>
  </si>
  <si>
    <t>应发工資</t>
  </si>
  <si>
    <t>代扣社保</t>
  </si>
  <si>
    <t>代扣公积金</t>
  </si>
  <si>
    <t>代扣个税</t>
  </si>
  <si>
    <t>实发工資</t>
  </si>
  <si>
    <t>转出行</t>
  </si>
  <si>
    <t>保险公司部分</t>
  </si>
  <si>
    <t>公积金公司部分</t>
  </si>
  <si>
    <t>五险一金发放行</t>
  </si>
  <si>
    <t>备注</t>
  </si>
  <si>
    <t>2021.7.10</t>
  </si>
  <si>
    <t>跑街分公司</t>
  </si>
  <si>
    <t>欧昌宇</t>
  </si>
  <si>
    <t>对公工行跑街7518</t>
  </si>
  <si>
    <t>宋贤栋</t>
  </si>
  <si>
    <t>曾建平</t>
  </si>
  <si>
    <t>肖婧怡</t>
  </si>
  <si>
    <t>陈家彬</t>
  </si>
  <si>
    <t>邵锦莲</t>
  </si>
  <si>
    <t>万杰</t>
  </si>
  <si>
    <t>唐安杰</t>
  </si>
  <si>
    <t>赖凤娟</t>
  </si>
  <si>
    <t>文丰</t>
  </si>
  <si>
    <t>宜配行政部</t>
  </si>
  <si>
    <t>汪洪升</t>
  </si>
  <si>
    <t>对公工行宜配9677</t>
  </si>
  <si>
    <t>杨晓松</t>
  </si>
  <si>
    <t>肖菊华</t>
  </si>
  <si>
    <t>杨咏祺</t>
  </si>
  <si>
    <t>林纯跃</t>
  </si>
  <si>
    <t>宜配PHP部</t>
  </si>
  <si>
    <t>胡自强</t>
  </si>
  <si>
    <t>李海</t>
  </si>
  <si>
    <t>施文彬</t>
  </si>
  <si>
    <t>杨星</t>
  </si>
  <si>
    <t>梁兆彬</t>
  </si>
  <si>
    <t>宜配软件部</t>
  </si>
  <si>
    <t>黄彬</t>
  </si>
  <si>
    <t>黄加匡</t>
  </si>
  <si>
    <t>王海涛</t>
  </si>
  <si>
    <t>李子深</t>
  </si>
  <si>
    <t>肖凌斌</t>
  </si>
  <si>
    <t>宜配销售部</t>
  </si>
  <si>
    <t>杨颂英</t>
  </si>
  <si>
    <t>伊平川</t>
  </si>
  <si>
    <t>罗伟俊</t>
  </si>
  <si>
    <t>谢泽锋</t>
  </si>
  <si>
    <t>全瑜</t>
  </si>
  <si>
    <t>罗杰豪</t>
  </si>
  <si>
    <t>陈小敏</t>
  </si>
  <si>
    <t>曹涛涛</t>
  </si>
  <si>
    <t>张冬梅</t>
  </si>
  <si>
    <t>赖诗林</t>
  </si>
  <si>
    <t>刘丰</t>
  </si>
  <si>
    <t>李旭</t>
  </si>
  <si>
    <t>赵门娣</t>
  </si>
  <si>
    <t>陈华连</t>
  </si>
  <si>
    <t>彭自谦</t>
  </si>
  <si>
    <t>陈海彬</t>
  </si>
  <si>
    <t>杨晓凤</t>
  </si>
  <si>
    <t>欧磊</t>
  </si>
  <si>
    <t>谢雪松</t>
  </si>
  <si>
    <t>张少秋</t>
  </si>
  <si>
    <t>陈荣辉</t>
  </si>
  <si>
    <t>朱毅</t>
  </si>
  <si>
    <t>加班费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</si>
</sst>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);[Red]\(0.00\)"/>
  </numFmts>
  <fonts count="6">
    <font>
      <sz val="11"/>
      <color indexed="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indexed="10"/>
      <name val="宋体"/>
      <charset val="134"/>
    </font>
    <font>
      <b/>
      <sz val="10"/>
      <color indexed="10"/>
      <name val="宋体"/>
      <charset val="134"/>
    </font>
    <font>
      <sz val="12"/>
      <name val="宋体"/>
      <charset val="134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left" shrinkToFit="1"/>
    </xf>
    <xf numFmtId="176" fontId="1" fillId="0" borderId="0" xfId="0" applyNumberFormat="1" applyFont="1" applyFill="1" applyAlignment="1">
      <alignment horizontal="center" shrinkToFit="1"/>
    </xf>
    <xf numFmtId="176" fontId="1" fillId="0" borderId="0" xfId="0" applyNumberFormat="1" applyFont="1" applyFill="1" applyBorder="1" applyAlignment="1">
      <alignment horizontal="center" vertical="center" shrinkToFit="1"/>
    </xf>
    <xf numFmtId="57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/>
    </xf>
    <xf numFmtId="0" fontId="2" fillId="2" borderId="0" xfId="0" applyFont="1" applyFill="1">
      <alignment vertical="center"/>
    </xf>
    <xf numFmtId="0" fontId="2" fillId="0" borderId="0" xfId="0" applyFont="1" applyFill="1" applyAlignment="1">
      <alignment horizontal="left" shrinkToFit="1"/>
    </xf>
    <xf numFmtId="0" fontId="2" fillId="0" borderId="0" xfId="0" applyFont="1" applyFill="1" applyBorder="1" applyAlignment="1">
      <alignment horizontal="left" vertical="center" shrinkToFit="1"/>
    </xf>
    <xf numFmtId="0" fontId="2" fillId="0" borderId="0" xfId="0" applyFont="1" applyFill="1" applyAlignment="1">
      <alignment horizontal="left" vertical="center" shrinkToFit="1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 vertical="center" shrinkToFit="1"/>
    </xf>
    <xf numFmtId="0" fontId="3" fillId="0" borderId="0" xfId="0" applyFont="1" applyFill="1" applyAlignment="1">
      <alignment horizontal="left" vertical="center" shrinkToFit="1"/>
    </xf>
    <xf numFmtId="57" fontId="2" fillId="3" borderId="0" xfId="0" applyNumberFormat="1" applyFont="1" applyFill="1" applyAlignment="1">
      <alignment horizontal="left" vertical="center"/>
    </xf>
    <xf numFmtId="0" fontId="2" fillId="3" borderId="0" xfId="0" applyFont="1" applyFill="1" applyAlignment="1">
      <alignment horizontal="left"/>
    </xf>
    <xf numFmtId="0" fontId="2" fillId="3" borderId="0" xfId="0" applyFont="1" applyFill="1">
      <alignment vertical="center"/>
    </xf>
    <xf numFmtId="0" fontId="2" fillId="3" borderId="0" xfId="0" applyFont="1" applyFill="1" applyAlignment="1">
      <alignment horizontal="left" shrinkToFit="1"/>
    </xf>
    <xf numFmtId="0" fontId="2" fillId="3" borderId="0" xfId="0" applyFont="1" applyFill="1" applyBorder="1" applyAlignment="1">
      <alignment horizontal="left" vertical="center" shrinkToFit="1"/>
    </xf>
    <xf numFmtId="0" fontId="2" fillId="3" borderId="0" xfId="0" applyFont="1" applyFill="1" applyAlignment="1">
      <alignment horizontal="left" vertical="center" shrinkToFit="1"/>
    </xf>
    <xf numFmtId="0" fontId="2" fillId="4" borderId="0" xfId="0" applyFont="1" applyFill="1">
      <alignment vertical="center"/>
    </xf>
    <xf numFmtId="0" fontId="2" fillId="5" borderId="0" xfId="0" applyFont="1" applyFill="1">
      <alignment vertical="center"/>
    </xf>
    <xf numFmtId="176" fontId="1" fillId="0" borderId="0" xfId="0" applyNumberFormat="1" applyFont="1" applyFill="1" applyAlignment="1">
      <alignment horizontal="center" vertical="center" shrinkToFit="1"/>
    </xf>
    <xf numFmtId="176" fontId="4" fillId="0" borderId="0" xfId="0" applyNumberFormat="1" applyFont="1" applyFill="1" applyAlignment="1">
      <alignment horizontal="center" vertical="center" shrinkToFit="1"/>
    </xf>
    <xf numFmtId="0" fontId="2" fillId="0" borderId="0" xfId="0" applyFont="1" applyFill="1" applyAlignment="1">
      <alignment shrinkToFit="1"/>
    </xf>
    <xf numFmtId="0" fontId="3" fillId="0" borderId="0" xfId="0" applyFont="1" applyFill="1" applyAlignment="1">
      <alignment horizontal="left" shrinkToFit="1"/>
    </xf>
    <xf numFmtId="0" fontId="3" fillId="0" borderId="0" xfId="0" applyFont="1" applyFill="1" applyAlignment="1">
      <alignment shrinkToFit="1"/>
    </xf>
    <xf numFmtId="0" fontId="2" fillId="3" borderId="0" xfId="0" applyFont="1" applyFill="1" applyAlignment="1">
      <alignment shrinkToFit="1"/>
    </xf>
    <xf numFmtId="0" fontId="1" fillId="5" borderId="0" xfId="0" applyFont="1" applyFill="1" applyAlignment="1">
      <alignment horizontal="center" vertical="center" shrinkToFit="1"/>
    </xf>
    <xf numFmtId="176" fontId="1" fillId="0" borderId="0" xfId="0" applyNumberFormat="1" applyFont="1" applyFill="1">
      <alignment vertical="center"/>
    </xf>
    <xf numFmtId="0" fontId="3" fillId="0" borderId="0" xfId="0" applyFont="1" applyFill="1" applyBorder="1" applyAlignment="1">
      <alignment horizontal="center" vertical="center" shrinkToFit="1"/>
    </xf>
    <xf numFmtId="0" fontId="2" fillId="0" borderId="0" xfId="0" applyFont="1" applyFill="1">
      <alignment vertical="center"/>
    </xf>
    <xf numFmtId="176" fontId="3" fillId="0" borderId="0" xfId="0" applyNumberFormat="1" applyFont="1" applyFill="1" applyAlignment="1">
      <alignment horizontal="left" vertical="center"/>
    </xf>
    <xf numFmtId="176" fontId="3" fillId="0" borderId="0" xfId="0" applyNumberFormat="1" applyFont="1" applyFill="1">
      <alignment vertical="center"/>
    </xf>
    <xf numFmtId="0" fontId="3" fillId="3" borderId="0" xfId="0" applyFont="1" applyFill="1" applyAlignment="1">
      <alignment shrinkToFit="1"/>
    </xf>
    <xf numFmtId="0" fontId="3" fillId="3" borderId="0" xfId="0" applyFont="1" applyFill="1" applyAlignment="1">
      <alignment horizontal="left" shrinkToFit="1"/>
    </xf>
    <xf numFmtId="0" fontId="3" fillId="3" borderId="0" xfId="0" applyFont="1" applyFill="1" applyAlignment="1">
      <alignment horizontal="left" vertical="center" shrinkToFit="1"/>
    </xf>
    <xf numFmtId="176" fontId="2" fillId="0" borderId="0" xfId="0" applyNumberFormat="1" applyFont="1" applyFill="1">
      <alignment vertical="center"/>
    </xf>
    <xf numFmtId="176" fontId="3" fillId="3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176" fontId="2" fillId="3" borderId="0" xfId="0" applyNumberFormat="1" applyFont="1" applyFill="1">
      <alignment vertical="center"/>
    </xf>
    <xf numFmtId="176" fontId="3" fillId="6" borderId="0" xfId="0" applyNumberFormat="1" applyFont="1" applyFill="1" applyBorder="1" applyAlignment="1">
      <alignment horizontal="left" vertical="center" shrinkToFit="1"/>
    </xf>
    <xf numFmtId="176" fontId="3" fillId="0" borderId="0" xfId="0" applyNumberFormat="1" applyFont="1" applyFill="1" applyBorder="1" applyAlignment="1">
      <alignment horizontal="left" vertical="center" shrinkToFit="1"/>
    </xf>
    <xf numFmtId="0" fontId="3" fillId="0" borderId="0" xfId="0" applyFont="1" applyFill="1" applyAlignment="1">
      <alignment horizontal="left" vertical="center"/>
    </xf>
    <xf numFmtId="176" fontId="3" fillId="3" borderId="0" xfId="0" applyNumberFormat="1" applyFont="1" applyFill="1" applyBorder="1" applyAlignment="1">
      <alignment horizontal="left" vertical="center" shrinkToFit="1"/>
    </xf>
    <xf numFmtId="176" fontId="2" fillId="0" borderId="0" xfId="0" applyNumberFormat="1" applyFont="1" applyFill="1" applyBorder="1" applyAlignment="1">
      <alignment horizontal="left" vertical="center" shrinkToFit="1"/>
    </xf>
    <xf numFmtId="176" fontId="2" fillId="3" borderId="0" xfId="0" applyNumberFormat="1" applyFont="1" applyFill="1" applyBorder="1" applyAlignment="1">
      <alignment horizontal="left" vertical="center" shrinkToFit="1"/>
    </xf>
  </cellXfs>
  <cellStyles count="8">
    <cellStyle name="常规" xfId="0" builtinId="0"/>
    <cellStyle name="千位分隔" xfId="1" builtinId="3"/>
    <cellStyle name="货币" xfId="2" builtinId="4"/>
    <cellStyle name="常规 67" xfId="3"/>
    <cellStyle name="千位分隔[0]" xfId="4" builtinId="6"/>
    <cellStyle name="百分比" xfId="5" builtinId="5"/>
    <cellStyle name="货币[0]" xfId="6" builtinId="7"/>
    <cellStyle name="常规 2" xfId="7"/>
  </cellStyles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48"/>
  <sheetViews>
    <sheetView workbookViewId="0">
      <selection activeCell="H15" sqref="$A1:$XFD1048576"/>
    </sheetView>
  </sheetViews>
  <sheetFormatPr defaultColWidth="9" defaultRowHeight="13.5"/>
  <sheetData>
    <row r="1" spans="1:26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23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24" t="s">
        <v>13</v>
      </c>
      <c r="O1" s="24" t="s">
        <v>14</v>
      </c>
      <c r="P1" s="24" t="s">
        <v>15</v>
      </c>
      <c r="Q1" s="23" t="s">
        <v>16</v>
      </c>
      <c r="R1" s="23" t="s">
        <v>17</v>
      </c>
      <c r="S1" s="23" t="s">
        <v>18</v>
      </c>
      <c r="T1" s="23" t="s">
        <v>19</v>
      </c>
      <c r="U1" s="23" t="s">
        <v>20</v>
      </c>
      <c r="V1" s="29" t="s">
        <v>21</v>
      </c>
      <c r="W1" s="30" t="s">
        <v>22</v>
      </c>
      <c r="X1" s="2" t="s">
        <v>23</v>
      </c>
      <c r="Y1" s="1" t="s">
        <v>24</v>
      </c>
      <c r="Z1" t="s">
        <v>25</v>
      </c>
    </row>
    <row r="2" spans="1:25">
      <c r="A2" s="6">
        <v>44348</v>
      </c>
      <c r="B2" s="7" t="s">
        <v>26</v>
      </c>
      <c r="C2" s="8" t="s">
        <v>27</v>
      </c>
      <c r="D2" s="9" t="s">
        <v>28</v>
      </c>
      <c r="E2" s="10">
        <v>2100</v>
      </c>
      <c r="F2" s="10">
        <v>400</v>
      </c>
      <c r="G2" s="11">
        <v>1000</v>
      </c>
      <c r="H2" s="11">
        <v>5200</v>
      </c>
      <c r="I2" s="11"/>
      <c r="J2" s="11">
        <v>480</v>
      </c>
      <c r="K2" s="9"/>
      <c r="L2" s="11">
        <v>10</v>
      </c>
      <c r="M2" s="25">
        <v>1000</v>
      </c>
      <c r="N2" s="11">
        <v>101</v>
      </c>
      <c r="O2" s="25"/>
      <c r="P2" s="9"/>
      <c r="Q2" s="11">
        <f>E2+F2+G2+H2+I2+J2+K2+L2+M2-N2-O2-P2</f>
        <v>10089</v>
      </c>
      <c r="R2" s="31">
        <v>615.5</v>
      </c>
      <c r="S2" s="13">
        <v>300</v>
      </c>
      <c r="T2" s="26"/>
      <c r="U2" s="18">
        <f>Q2-R2-S2-T2</f>
        <v>9173.5</v>
      </c>
      <c r="V2" s="32"/>
      <c r="W2" s="13">
        <v>1344.79</v>
      </c>
      <c r="X2" s="13">
        <v>300</v>
      </c>
      <c r="Y2" s="42" t="s">
        <v>29</v>
      </c>
    </row>
    <row r="3" spans="1:25">
      <c r="A3" s="6">
        <v>44348</v>
      </c>
      <c r="B3" s="7" t="s">
        <v>26</v>
      </c>
      <c r="C3" s="8" t="s">
        <v>27</v>
      </c>
      <c r="D3" s="9" t="s">
        <v>30</v>
      </c>
      <c r="E3" s="10">
        <v>2100</v>
      </c>
      <c r="F3" s="10">
        <v>400</v>
      </c>
      <c r="G3" s="11">
        <v>1000</v>
      </c>
      <c r="H3" s="11">
        <v>4700</v>
      </c>
      <c r="I3" s="11">
        <v>2839</v>
      </c>
      <c r="J3" s="11">
        <v>485</v>
      </c>
      <c r="K3" s="9">
        <v>300</v>
      </c>
      <c r="L3" s="11">
        <v>150</v>
      </c>
      <c r="M3" s="25">
        <v>1000</v>
      </c>
      <c r="N3" s="11"/>
      <c r="O3" s="25"/>
      <c r="P3" s="9"/>
      <c r="Q3" s="11">
        <f t="shared" ref="Q3:Q48" si="0">E3+F3+G3+H3+I3+J3+K3+L3+M3-N3-O3-P3</f>
        <v>12974</v>
      </c>
      <c r="R3" s="27">
        <v>615.5</v>
      </c>
      <c r="S3" s="26">
        <v>300</v>
      </c>
      <c r="T3" s="14">
        <v>37.94</v>
      </c>
      <c r="U3" s="18">
        <f t="shared" ref="U3:U48" si="1">Q3-R3-S3-T3</f>
        <v>12020.56</v>
      </c>
      <c r="V3" s="32"/>
      <c r="W3" s="13">
        <v>1343.64</v>
      </c>
      <c r="X3" s="13">
        <v>300</v>
      </c>
      <c r="Y3" s="42" t="s">
        <v>29</v>
      </c>
    </row>
    <row r="4" spans="1:25">
      <c r="A4" s="6">
        <v>44348</v>
      </c>
      <c r="B4" s="7" t="s">
        <v>26</v>
      </c>
      <c r="C4" s="8" t="s">
        <v>27</v>
      </c>
      <c r="D4" s="9" t="s">
        <v>31</v>
      </c>
      <c r="E4" s="10">
        <v>2100</v>
      </c>
      <c r="F4" s="10">
        <v>400</v>
      </c>
      <c r="G4" s="11">
        <v>1000</v>
      </c>
      <c r="H4" s="11">
        <v>7200</v>
      </c>
      <c r="I4" s="11"/>
      <c r="J4" s="11">
        <v>950</v>
      </c>
      <c r="K4" s="9"/>
      <c r="L4" s="11">
        <v>10</v>
      </c>
      <c r="M4" s="25"/>
      <c r="N4" s="11">
        <v>151</v>
      </c>
      <c r="O4" s="25"/>
      <c r="P4" s="9">
        <v>6</v>
      </c>
      <c r="Q4" s="11">
        <f>E4+F4+G4+H4+I4+J4+K4+L4+M4-N4-O4-P4</f>
        <v>11503</v>
      </c>
      <c r="R4" s="27">
        <v>615.5</v>
      </c>
      <c r="S4" s="26">
        <v>300</v>
      </c>
      <c r="T4" s="14">
        <v>40.94</v>
      </c>
      <c r="U4" s="18">
        <f>Q4-R4-S4-T4</f>
        <v>10546.56</v>
      </c>
      <c r="V4" s="32"/>
      <c r="W4" s="13">
        <v>1343.55</v>
      </c>
      <c r="X4" s="43">
        <v>300</v>
      </c>
      <c r="Y4" s="42" t="s">
        <v>29</v>
      </c>
    </row>
    <row r="5" spans="1:25">
      <c r="A5" s="6">
        <v>44348</v>
      </c>
      <c r="B5" s="7" t="s">
        <v>26</v>
      </c>
      <c r="C5" s="8" t="s">
        <v>27</v>
      </c>
      <c r="D5" s="9" t="s">
        <v>32</v>
      </c>
      <c r="E5" s="10">
        <v>2100</v>
      </c>
      <c r="F5" s="10">
        <v>400</v>
      </c>
      <c r="G5" s="11">
        <v>400</v>
      </c>
      <c r="H5" s="11">
        <v>1300</v>
      </c>
      <c r="I5" s="11">
        <v>1881.1</v>
      </c>
      <c r="J5" s="11">
        <v>500</v>
      </c>
      <c r="K5" s="9">
        <v>300</v>
      </c>
      <c r="L5" s="11">
        <v>10</v>
      </c>
      <c r="M5" s="25"/>
      <c r="N5" s="11">
        <v>101</v>
      </c>
      <c r="O5" s="25"/>
      <c r="P5" s="9">
        <v>4</v>
      </c>
      <c r="Q5" s="11">
        <f>E5+F5+G5+H5+I5+J5+K5+L5+M5-N5-O5-P5</f>
        <v>6786.1</v>
      </c>
      <c r="R5" s="27">
        <v>533.5</v>
      </c>
      <c r="S5" s="26">
        <v>250</v>
      </c>
      <c r="T5" s="14"/>
      <c r="U5" s="18">
        <f>Q5-R5-S5-T5</f>
        <v>6002.6</v>
      </c>
      <c r="V5" s="32"/>
      <c r="W5" s="13">
        <v>1198.99</v>
      </c>
      <c r="X5" s="43">
        <v>250</v>
      </c>
      <c r="Y5" s="42" t="s">
        <v>29</v>
      </c>
    </row>
    <row r="6" spans="1:25">
      <c r="A6" s="6">
        <v>44348</v>
      </c>
      <c r="B6" s="7" t="s">
        <v>26</v>
      </c>
      <c r="C6" s="8" t="s">
        <v>27</v>
      </c>
      <c r="D6" s="9" t="s">
        <v>33</v>
      </c>
      <c r="E6" s="10">
        <v>2100</v>
      </c>
      <c r="F6" s="10">
        <v>400</v>
      </c>
      <c r="G6" s="11">
        <v>400</v>
      </c>
      <c r="H6" s="11">
        <v>898</v>
      </c>
      <c r="I6" s="11"/>
      <c r="J6" s="11">
        <v>450</v>
      </c>
      <c r="K6" s="9">
        <v>200</v>
      </c>
      <c r="L6" s="11"/>
      <c r="M6" s="25"/>
      <c r="N6" s="11"/>
      <c r="O6" s="25"/>
      <c r="P6" s="9">
        <v>6</v>
      </c>
      <c r="Q6" s="11">
        <f>E6+F6+G6+H6+I6+J6+K6+L6+M6-N6-O6-P6</f>
        <v>4442</v>
      </c>
      <c r="R6" s="27">
        <v>451.5</v>
      </c>
      <c r="S6" s="26">
        <v>200</v>
      </c>
      <c r="T6" s="14"/>
      <c r="U6" s="18">
        <f>Q6-R6-S6-T6</f>
        <v>3790.5</v>
      </c>
      <c r="V6" s="32"/>
      <c r="W6" s="13">
        <v>1182.55</v>
      </c>
      <c r="X6" s="43">
        <v>200</v>
      </c>
      <c r="Y6" s="42" t="s">
        <v>29</v>
      </c>
    </row>
    <row r="7" spans="1:25">
      <c r="A7" s="6">
        <v>44348</v>
      </c>
      <c r="B7" s="7" t="s">
        <v>26</v>
      </c>
      <c r="C7" s="8" t="s">
        <v>27</v>
      </c>
      <c r="D7" s="9" t="s">
        <v>34</v>
      </c>
      <c r="E7" s="10">
        <v>1100</v>
      </c>
      <c r="F7" s="10">
        <v>200</v>
      </c>
      <c r="G7" s="11">
        <v>200</v>
      </c>
      <c r="H7" s="11">
        <v>500</v>
      </c>
      <c r="I7" s="11"/>
      <c r="J7" s="11">
        <v>0</v>
      </c>
      <c r="K7" s="9">
        <v>0</v>
      </c>
      <c r="L7" s="11"/>
      <c r="M7" s="25"/>
      <c r="N7" s="11"/>
      <c r="O7" s="25"/>
      <c r="P7" s="9"/>
      <c r="Q7" s="11">
        <f>E7+F7+G7+H7+I7+J7+K7+L7+M7-N7-O7-P7</f>
        <v>2000</v>
      </c>
      <c r="R7" s="27">
        <v>1453.58</v>
      </c>
      <c r="S7" s="26">
        <v>350</v>
      </c>
      <c r="T7" s="14"/>
      <c r="U7" s="18">
        <f>Q7-R7-S7-T7</f>
        <v>196.42</v>
      </c>
      <c r="V7" s="32"/>
      <c r="W7" s="33">
        <v>180.47</v>
      </c>
      <c r="X7" s="33">
        <v>0</v>
      </c>
      <c r="Y7" s="42" t="s">
        <v>29</v>
      </c>
    </row>
    <row r="8" spans="1:25">
      <c r="A8" s="6">
        <v>44348</v>
      </c>
      <c r="B8" s="7" t="s">
        <v>26</v>
      </c>
      <c r="C8" s="8" t="s">
        <v>27</v>
      </c>
      <c r="D8" s="9" t="s">
        <v>35</v>
      </c>
      <c r="E8" s="10">
        <v>2100</v>
      </c>
      <c r="F8" s="10">
        <v>400</v>
      </c>
      <c r="G8" s="11">
        <v>400</v>
      </c>
      <c r="H8" s="11">
        <v>300</v>
      </c>
      <c r="I8" s="11">
        <v>1166.1</v>
      </c>
      <c r="J8" s="11">
        <v>300</v>
      </c>
      <c r="K8" s="9">
        <v>0</v>
      </c>
      <c r="L8" s="11"/>
      <c r="M8" s="25">
        <v>200</v>
      </c>
      <c r="N8" s="11">
        <v>673</v>
      </c>
      <c r="O8" s="25">
        <v>50</v>
      </c>
      <c r="P8" s="9"/>
      <c r="Q8" s="11">
        <f>E8+F8+G8+H8+I8+J8+K8+L8+M8-N8-O8-P8</f>
        <v>4143.1</v>
      </c>
      <c r="R8" s="27">
        <v>451.5</v>
      </c>
      <c r="S8" s="26">
        <v>200</v>
      </c>
      <c r="T8" s="14"/>
      <c r="U8" s="18">
        <f>Q8-R8-S8-T8</f>
        <v>3491.6</v>
      </c>
      <c r="V8" s="32"/>
      <c r="W8" s="13">
        <v>1182.55</v>
      </c>
      <c r="X8" s="44">
        <v>200</v>
      </c>
      <c r="Y8" s="42" t="s">
        <v>29</v>
      </c>
    </row>
    <row r="9" spans="1:25">
      <c r="A9" s="6">
        <v>44348</v>
      </c>
      <c r="B9" s="7" t="s">
        <v>26</v>
      </c>
      <c r="C9" s="8" t="s">
        <v>27</v>
      </c>
      <c r="D9" s="9" t="s">
        <v>36</v>
      </c>
      <c r="E9" s="10">
        <v>2100</v>
      </c>
      <c r="F9" s="10">
        <v>200</v>
      </c>
      <c r="G9" s="11">
        <v>200</v>
      </c>
      <c r="H9" s="11">
        <v>200</v>
      </c>
      <c r="I9" s="11"/>
      <c r="J9" s="11"/>
      <c r="K9" s="9">
        <v>300</v>
      </c>
      <c r="L9" s="11"/>
      <c r="M9" s="25">
        <v>200</v>
      </c>
      <c r="N9" s="11"/>
      <c r="O9" s="25">
        <v>50</v>
      </c>
      <c r="P9" s="9"/>
      <c r="Q9" s="11">
        <f>E9+F9+G9+H9+I9+J9+K9+L9+M9-N9-O9-P9</f>
        <v>3150</v>
      </c>
      <c r="R9" s="27"/>
      <c r="S9" s="26"/>
      <c r="T9" s="14"/>
      <c r="U9" s="18">
        <f>Q9-R9-S9-T9</f>
        <v>3150</v>
      </c>
      <c r="V9" s="32"/>
      <c r="W9" s="34"/>
      <c r="X9" s="40"/>
      <c r="Y9" s="42" t="s">
        <v>29</v>
      </c>
    </row>
    <row r="10" spans="1:25">
      <c r="A10" s="6">
        <v>44348</v>
      </c>
      <c r="B10" s="7" t="s">
        <v>26</v>
      </c>
      <c r="C10" s="8" t="s">
        <v>27</v>
      </c>
      <c r="D10" s="12" t="s">
        <v>37</v>
      </c>
      <c r="E10" s="13">
        <v>0</v>
      </c>
      <c r="F10" s="13">
        <v>0</v>
      </c>
      <c r="G10" s="14">
        <v>0</v>
      </c>
      <c r="H10" s="14">
        <v>0</v>
      </c>
      <c r="I10" s="14">
        <v>0</v>
      </c>
      <c r="J10" s="14">
        <v>0</v>
      </c>
      <c r="K10" s="26">
        <v>0</v>
      </c>
      <c r="L10" s="14"/>
      <c r="M10" s="26">
        <v>0</v>
      </c>
      <c r="N10" s="14">
        <v>0</v>
      </c>
      <c r="O10" s="27">
        <v>0</v>
      </c>
      <c r="P10" s="26"/>
      <c r="Q10" s="11">
        <f>E10+F10+G10+H10+I10+J10+K10+L10+M10-N10-O10-P10</f>
        <v>0</v>
      </c>
      <c r="R10" s="31"/>
      <c r="S10" s="31"/>
      <c r="T10" s="27"/>
      <c r="U10" s="9">
        <f>Q10-R10-S10-T10</f>
        <v>0</v>
      </c>
      <c r="V10" s="32"/>
      <c r="W10" s="13">
        <v>1960.29</v>
      </c>
      <c r="X10" s="44">
        <v>600</v>
      </c>
      <c r="Y10" s="42" t="s">
        <v>29</v>
      </c>
    </row>
    <row r="11" spans="1:25">
      <c r="A11" s="15">
        <v>44348</v>
      </c>
      <c r="B11" s="16" t="s">
        <v>26</v>
      </c>
      <c r="C11" s="17" t="s">
        <v>27</v>
      </c>
      <c r="D11" s="18" t="s">
        <v>38</v>
      </c>
      <c r="E11" s="19">
        <v>2100</v>
      </c>
      <c r="F11" s="19">
        <v>400</v>
      </c>
      <c r="G11" s="20">
        <v>1000</v>
      </c>
      <c r="H11" s="20">
        <v>2700</v>
      </c>
      <c r="I11" s="20"/>
      <c r="J11" s="20">
        <v>500</v>
      </c>
      <c r="K11" s="18">
        <v>300</v>
      </c>
      <c r="L11" s="20"/>
      <c r="M11" s="28"/>
      <c r="N11" s="20"/>
      <c r="O11" s="28"/>
      <c r="P11" s="18"/>
      <c r="Q11" s="11">
        <f>E11+F11+G11+H11+I11+J11+K11+L11+M11-N11-O11-P11</f>
        <v>7000</v>
      </c>
      <c r="R11" s="35">
        <v>615.5</v>
      </c>
      <c r="S11" s="36">
        <v>300</v>
      </c>
      <c r="T11" s="37">
        <v>2.53</v>
      </c>
      <c r="U11" s="18">
        <f>Q11-R11-S11-T11</f>
        <v>6081.97</v>
      </c>
      <c r="V11" s="17"/>
      <c r="W11" s="13">
        <v>1342.26</v>
      </c>
      <c r="X11" s="13">
        <v>300</v>
      </c>
      <c r="Y11" s="45" t="s">
        <v>29</v>
      </c>
    </row>
    <row r="12" spans="1:25">
      <c r="A12" s="6">
        <v>44348</v>
      </c>
      <c r="B12" s="7" t="s">
        <v>26</v>
      </c>
      <c r="C12" s="21" t="s">
        <v>39</v>
      </c>
      <c r="D12" s="9" t="s">
        <v>40</v>
      </c>
      <c r="E12" s="10">
        <v>2100</v>
      </c>
      <c r="F12" s="10">
        <v>200</v>
      </c>
      <c r="G12" s="11">
        <v>200</v>
      </c>
      <c r="H12" s="11"/>
      <c r="I12" s="11"/>
      <c r="J12" s="11">
        <v>300</v>
      </c>
      <c r="K12" s="9">
        <v>200</v>
      </c>
      <c r="L12" s="11"/>
      <c r="M12" s="25"/>
      <c r="N12" s="11"/>
      <c r="O12" s="25"/>
      <c r="P12" s="9"/>
      <c r="Q12" s="11">
        <f>E12+F12+G12+H12+I12+J12+K12+L12+M12-N12-O12-P12</f>
        <v>3000</v>
      </c>
      <c r="R12" s="27">
        <v>1899.58</v>
      </c>
      <c r="S12" s="26">
        <v>600</v>
      </c>
      <c r="T12" s="14"/>
      <c r="U12" s="18">
        <f>Q12-R12-S12-T12</f>
        <v>500.42</v>
      </c>
      <c r="V12" s="32"/>
      <c r="W12" s="34">
        <v>51.11</v>
      </c>
      <c r="X12" s="32">
        <v>0</v>
      </c>
      <c r="Y12" s="43" t="s">
        <v>41</v>
      </c>
    </row>
    <row r="13" spans="1:25">
      <c r="A13" s="6">
        <v>44348</v>
      </c>
      <c r="B13" s="7" t="s">
        <v>26</v>
      </c>
      <c r="C13" s="21" t="s">
        <v>39</v>
      </c>
      <c r="D13" s="9" t="s">
        <v>42</v>
      </c>
      <c r="E13" s="10">
        <v>2100</v>
      </c>
      <c r="F13" s="10">
        <v>400</v>
      </c>
      <c r="G13" s="11">
        <v>1000</v>
      </c>
      <c r="H13" s="11">
        <v>2700</v>
      </c>
      <c r="I13" s="11"/>
      <c r="J13" s="11">
        <v>500</v>
      </c>
      <c r="K13" s="9">
        <v>300</v>
      </c>
      <c r="L13" s="11"/>
      <c r="M13" s="25">
        <v>1000</v>
      </c>
      <c r="N13" s="11"/>
      <c r="O13" s="25"/>
      <c r="P13" s="9"/>
      <c r="Q13" s="11">
        <f>E13+F13+G13+H13+I13+J13+K13+L13+M13-N13-O13-P13</f>
        <v>8000</v>
      </c>
      <c r="R13" s="27"/>
      <c r="S13" s="26">
        <v>0</v>
      </c>
      <c r="T13" s="14">
        <v>75</v>
      </c>
      <c r="U13" s="18">
        <f>Q13-R13-S13-T13</f>
        <v>7925</v>
      </c>
      <c r="V13" s="32"/>
      <c r="W13" s="38"/>
      <c r="X13" s="32"/>
      <c r="Y13" s="43" t="s">
        <v>41</v>
      </c>
    </row>
    <row r="14" spans="1:25">
      <c r="A14" s="6">
        <v>44348</v>
      </c>
      <c r="B14" s="7" t="s">
        <v>26</v>
      </c>
      <c r="C14" s="21" t="s">
        <v>39</v>
      </c>
      <c r="D14" s="9" t="s">
        <v>43</v>
      </c>
      <c r="E14" s="10">
        <v>2100</v>
      </c>
      <c r="F14" s="10">
        <v>400</v>
      </c>
      <c r="G14" s="11">
        <v>1000</v>
      </c>
      <c r="H14" s="11">
        <v>2700</v>
      </c>
      <c r="I14" s="11"/>
      <c r="J14" s="11">
        <v>500</v>
      </c>
      <c r="K14" s="9">
        <v>300</v>
      </c>
      <c r="L14" s="11"/>
      <c r="M14" s="25">
        <v>1000</v>
      </c>
      <c r="N14" s="11"/>
      <c r="O14" s="25"/>
      <c r="P14" s="9"/>
      <c r="Q14" s="11">
        <f>E14+F14+G14+H14+I14+J14+K14+L14+M14-N14-O14-P14</f>
        <v>8000</v>
      </c>
      <c r="R14" s="27">
        <v>615.5</v>
      </c>
      <c r="S14" s="26">
        <v>300</v>
      </c>
      <c r="T14" s="14">
        <v>13.93</v>
      </c>
      <c r="U14" s="18">
        <f>Q14-R14-S14-T14</f>
        <v>7070.57</v>
      </c>
      <c r="V14" s="32"/>
      <c r="W14" s="34">
        <v>1335.2</v>
      </c>
      <c r="X14" s="26">
        <v>300</v>
      </c>
      <c r="Y14" s="43" t="s">
        <v>41</v>
      </c>
    </row>
    <row r="15" spans="1:25">
      <c r="A15" s="6">
        <v>44348</v>
      </c>
      <c r="B15" s="7" t="s">
        <v>26</v>
      </c>
      <c r="C15" s="21" t="s">
        <v>39</v>
      </c>
      <c r="D15" s="9" t="s">
        <v>44</v>
      </c>
      <c r="E15" s="10">
        <v>2000</v>
      </c>
      <c r="F15" s="10">
        <v>1000</v>
      </c>
      <c r="G15" s="11">
        <v>1000</v>
      </c>
      <c r="H15" s="11"/>
      <c r="I15" s="11"/>
      <c r="J15" s="11">
        <v>0</v>
      </c>
      <c r="K15" s="9">
        <v>0</v>
      </c>
      <c r="L15" s="11"/>
      <c r="M15" s="25"/>
      <c r="N15" s="11"/>
      <c r="O15" s="25"/>
      <c r="P15" s="9"/>
      <c r="Q15" s="11">
        <f>E15+F15+G15+H15+I15+J15+K15+L15+M15-N15-O15-P15</f>
        <v>4000</v>
      </c>
      <c r="R15" s="27">
        <v>1447.18</v>
      </c>
      <c r="S15" s="26">
        <v>350</v>
      </c>
      <c r="T15" s="14"/>
      <c r="U15" s="18">
        <f>Q15-R15-S15-T15</f>
        <v>2202.82</v>
      </c>
      <c r="V15" s="32"/>
      <c r="W15" s="34">
        <v>232.07</v>
      </c>
      <c r="X15" s="26">
        <v>130</v>
      </c>
      <c r="Y15" s="43" t="s">
        <v>41</v>
      </c>
    </row>
    <row r="16" spans="1:25">
      <c r="A16" s="15">
        <v>44348</v>
      </c>
      <c r="B16" s="16" t="s">
        <v>26</v>
      </c>
      <c r="C16" s="17" t="s">
        <v>39</v>
      </c>
      <c r="D16" s="18" t="s">
        <v>45</v>
      </c>
      <c r="E16" s="19">
        <v>2100</v>
      </c>
      <c r="F16" s="19">
        <v>100</v>
      </c>
      <c r="G16" s="20">
        <v>300</v>
      </c>
      <c r="H16" s="20"/>
      <c r="I16" s="20"/>
      <c r="J16" s="20">
        <v>0</v>
      </c>
      <c r="K16" s="18">
        <v>0</v>
      </c>
      <c r="L16" s="20"/>
      <c r="M16" s="28"/>
      <c r="N16" s="20"/>
      <c r="O16" s="28"/>
      <c r="P16" s="18"/>
      <c r="Q16" s="11">
        <f>E16+F16+G16+H16+I16+J16+K16+L16+M16-N16-O16-P16</f>
        <v>2500</v>
      </c>
      <c r="R16" s="35">
        <v>574.5</v>
      </c>
      <c r="S16" s="36">
        <v>275</v>
      </c>
      <c r="T16" s="37"/>
      <c r="U16" s="18">
        <f>Q16-R16-S16-T16</f>
        <v>1650.5</v>
      </c>
      <c r="V16" s="17"/>
      <c r="W16" s="39">
        <v>1263.09</v>
      </c>
      <c r="X16" s="26">
        <v>275</v>
      </c>
      <c r="Y16" s="45" t="s">
        <v>41</v>
      </c>
    </row>
    <row r="17" spans="1:25">
      <c r="A17" s="6">
        <v>44348</v>
      </c>
      <c r="B17" s="7" t="s">
        <v>26</v>
      </c>
      <c r="C17" s="17" t="s">
        <v>46</v>
      </c>
      <c r="D17" s="9" t="s">
        <v>47</v>
      </c>
      <c r="E17" s="10">
        <v>2100</v>
      </c>
      <c r="F17" s="10">
        <v>400</v>
      </c>
      <c r="G17" s="11">
        <v>1000</v>
      </c>
      <c r="H17" s="11">
        <v>2700</v>
      </c>
      <c r="I17" s="11"/>
      <c r="J17" s="11">
        <v>500</v>
      </c>
      <c r="K17" s="9">
        <v>300</v>
      </c>
      <c r="L17" s="11"/>
      <c r="M17" s="25">
        <v>3000</v>
      </c>
      <c r="N17" s="11"/>
      <c r="O17" s="25">
        <v>200</v>
      </c>
      <c r="P17" s="9">
        <v>8</v>
      </c>
      <c r="Q17" s="11">
        <f>E17+F17+G17+H17+I17+J17+K17+L17+M17-N17-O17-P17</f>
        <v>9792</v>
      </c>
      <c r="R17" s="27">
        <v>615.5</v>
      </c>
      <c r="S17" s="26">
        <v>300</v>
      </c>
      <c r="T17" s="14">
        <v>14.68</v>
      </c>
      <c r="U17" s="18">
        <f>Q17-R17-S17-T17</f>
        <v>8861.82</v>
      </c>
      <c r="V17" s="32"/>
      <c r="W17" s="34">
        <v>1323.19</v>
      </c>
      <c r="X17" s="26">
        <v>300</v>
      </c>
      <c r="Y17" s="46" t="s">
        <v>41</v>
      </c>
    </row>
    <row r="18" spans="1:25">
      <c r="A18" s="6">
        <v>44348</v>
      </c>
      <c r="B18" s="7" t="s">
        <v>26</v>
      </c>
      <c r="C18" s="17" t="s">
        <v>46</v>
      </c>
      <c r="D18" s="9" t="s">
        <v>48</v>
      </c>
      <c r="E18" s="10">
        <v>2100</v>
      </c>
      <c r="F18" s="10">
        <v>400</v>
      </c>
      <c r="G18" s="11">
        <v>1000</v>
      </c>
      <c r="H18" s="11">
        <v>3700</v>
      </c>
      <c r="I18" s="11"/>
      <c r="J18" s="11">
        <v>478.5</v>
      </c>
      <c r="K18" s="9">
        <v>300</v>
      </c>
      <c r="L18" s="11"/>
      <c r="M18" s="25"/>
      <c r="N18" s="11"/>
      <c r="O18" s="25"/>
      <c r="P18" s="9"/>
      <c r="Q18" s="11">
        <f>E18+F18+G18+H18+I18+J18+K18+L18+M18-N18-O18-P18</f>
        <v>7978.5</v>
      </c>
      <c r="R18" s="27">
        <v>615.5</v>
      </c>
      <c r="S18" s="26">
        <v>300</v>
      </c>
      <c r="T18" s="14">
        <v>22.94</v>
      </c>
      <c r="U18" s="18">
        <f>Q18-R18-S18-T18</f>
        <v>7040.06</v>
      </c>
      <c r="V18" s="32"/>
      <c r="W18" s="34">
        <v>1335.18</v>
      </c>
      <c r="X18" s="26">
        <v>300</v>
      </c>
      <c r="Y18" s="46" t="s">
        <v>41</v>
      </c>
    </row>
    <row r="19" spans="1:25">
      <c r="A19" s="6">
        <v>44348</v>
      </c>
      <c r="B19" s="7" t="s">
        <v>26</v>
      </c>
      <c r="C19" s="17" t="s">
        <v>46</v>
      </c>
      <c r="D19" s="9" t="s">
        <v>49</v>
      </c>
      <c r="E19" s="10">
        <v>2100</v>
      </c>
      <c r="F19" s="10">
        <v>400</v>
      </c>
      <c r="G19" s="11">
        <v>1000</v>
      </c>
      <c r="H19" s="11">
        <v>7200</v>
      </c>
      <c r="I19" s="11"/>
      <c r="J19" s="11">
        <v>960</v>
      </c>
      <c r="K19" s="9">
        <v>300</v>
      </c>
      <c r="L19" s="11"/>
      <c r="M19" s="25"/>
      <c r="N19" s="11"/>
      <c r="O19" s="25"/>
      <c r="P19" s="9">
        <v>2</v>
      </c>
      <c r="Q19" s="11">
        <f>E19+F19+G19+H19+I19+J19+K19+L19+M19-N19-O19-P19</f>
        <v>11958</v>
      </c>
      <c r="R19" s="27">
        <v>615.5</v>
      </c>
      <c r="S19" s="26">
        <v>300</v>
      </c>
      <c r="T19" s="14">
        <v>22.94</v>
      </c>
      <c r="U19" s="18">
        <f>Q19-R19-S19-T19</f>
        <v>11019.56</v>
      </c>
      <c r="V19" s="32"/>
      <c r="W19" s="34">
        <v>1335.18</v>
      </c>
      <c r="X19" s="26">
        <v>300</v>
      </c>
      <c r="Y19" s="46" t="s">
        <v>41</v>
      </c>
    </row>
    <row r="20" spans="1:25">
      <c r="A20" s="6">
        <v>44348</v>
      </c>
      <c r="B20" s="7" t="s">
        <v>26</v>
      </c>
      <c r="C20" s="17" t="s">
        <v>46</v>
      </c>
      <c r="D20" s="9" t="s">
        <v>50</v>
      </c>
      <c r="E20" s="10">
        <v>2100</v>
      </c>
      <c r="F20" s="10">
        <v>400</v>
      </c>
      <c r="G20" s="11">
        <v>1000</v>
      </c>
      <c r="H20" s="11">
        <v>5700</v>
      </c>
      <c r="I20" s="11"/>
      <c r="J20" s="11">
        <v>480</v>
      </c>
      <c r="K20" s="9">
        <v>300</v>
      </c>
      <c r="L20" s="11"/>
      <c r="M20" s="25"/>
      <c r="N20" s="11"/>
      <c r="O20" s="25"/>
      <c r="P20" s="9"/>
      <c r="Q20" s="11">
        <f>E20+F20+G20+H20+I20+J20+K20+L20+M20-N20-O20-P20</f>
        <v>9980</v>
      </c>
      <c r="R20" s="27">
        <v>615.5</v>
      </c>
      <c r="S20" s="26">
        <v>300</v>
      </c>
      <c r="T20" s="14">
        <v>25.94</v>
      </c>
      <c r="U20" s="18">
        <f>Q20-R20-S20-T20</f>
        <v>9038.56</v>
      </c>
      <c r="V20" s="32"/>
      <c r="W20" s="34">
        <v>1356.18</v>
      </c>
      <c r="X20" s="26">
        <v>300</v>
      </c>
      <c r="Y20" s="46" t="s">
        <v>41</v>
      </c>
    </row>
    <row r="21" spans="1:25">
      <c r="A21" s="15">
        <v>44348</v>
      </c>
      <c r="B21" s="16" t="s">
        <v>26</v>
      </c>
      <c r="C21" s="17" t="s">
        <v>46</v>
      </c>
      <c r="D21" s="18" t="s">
        <v>51</v>
      </c>
      <c r="E21" s="19">
        <v>2100</v>
      </c>
      <c r="F21" s="19">
        <v>400</v>
      </c>
      <c r="G21" s="20">
        <v>1000</v>
      </c>
      <c r="H21" s="20">
        <v>2600</v>
      </c>
      <c r="I21" s="20">
        <v>200</v>
      </c>
      <c r="J21" s="20"/>
      <c r="K21" s="18">
        <v>300</v>
      </c>
      <c r="L21" s="20"/>
      <c r="M21" s="28"/>
      <c r="N21" s="20"/>
      <c r="O21" s="28"/>
      <c r="P21" s="18">
        <v>2</v>
      </c>
      <c r="Q21" s="11">
        <f>E21+F21+G21+H21+I21+J21+K21+L21+M21-N21-O21-P21</f>
        <v>6598</v>
      </c>
      <c r="R21" s="35"/>
      <c r="S21" s="36"/>
      <c r="T21" s="37"/>
      <c r="U21" s="18">
        <f>Q21-R21-S21-T21</f>
        <v>6598</v>
      </c>
      <c r="V21" s="17"/>
      <c r="W21" s="39"/>
      <c r="X21" s="36"/>
      <c r="Y21" s="47" t="s">
        <v>41</v>
      </c>
    </row>
    <row r="22" spans="1:25">
      <c r="A22" s="6">
        <v>44348</v>
      </c>
      <c r="B22" s="7" t="s">
        <v>26</v>
      </c>
      <c r="C22" s="22" t="s">
        <v>52</v>
      </c>
      <c r="D22" s="9" t="s">
        <v>53</v>
      </c>
      <c r="E22" s="10">
        <v>2100</v>
      </c>
      <c r="F22" s="10">
        <v>400</v>
      </c>
      <c r="G22" s="11">
        <v>1000</v>
      </c>
      <c r="H22" s="11">
        <v>3700</v>
      </c>
      <c r="I22" s="11"/>
      <c r="J22" s="11">
        <v>500</v>
      </c>
      <c r="K22" s="9">
        <v>300</v>
      </c>
      <c r="L22" s="11"/>
      <c r="M22" s="25"/>
      <c r="N22" s="11"/>
      <c r="O22" s="25"/>
      <c r="P22" s="9"/>
      <c r="Q22" s="11">
        <f>E22+F22+G22+H22+I22+J22+K22+L22+M22-N22-O22-P22</f>
        <v>8000</v>
      </c>
      <c r="R22" s="27">
        <v>615.5</v>
      </c>
      <c r="S22" s="26">
        <v>300</v>
      </c>
      <c r="T22" s="14"/>
      <c r="U22" s="18">
        <f>Q22-R22-S22-T22</f>
        <v>7084.5</v>
      </c>
      <c r="V22" s="32"/>
      <c r="W22" s="34">
        <v>1335.19</v>
      </c>
      <c r="X22" s="26">
        <v>300</v>
      </c>
      <c r="Y22" s="46" t="s">
        <v>41</v>
      </c>
    </row>
    <row r="23" spans="1:25">
      <c r="A23" s="6">
        <v>44348</v>
      </c>
      <c r="B23" s="7" t="s">
        <v>26</v>
      </c>
      <c r="C23" s="22" t="s">
        <v>52</v>
      </c>
      <c r="D23" s="9" t="s">
        <v>54</v>
      </c>
      <c r="E23" s="10">
        <v>2100</v>
      </c>
      <c r="F23" s="10">
        <v>400</v>
      </c>
      <c r="G23" s="11">
        <v>1000</v>
      </c>
      <c r="H23" s="11">
        <v>7200</v>
      </c>
      <c r="I23" s="11">
        <v>5077</v>
      </c>
      <c r="J23" s="11">
        <v>500</v>
      </c>
      <c r="K23" s="9">
        <v>300</v>
      </c>
      <c r="L23" s="11"/>
      <c r="M23" s="25">
        <v>1000</v>
      </c>
      <c r="N23" s="11"/>
      <c r="O23" s="25"/>
      <c r="P23" s="9">
        <v>4</v>
      </c>
      <c r="Q23" s="11">
        <f>E23+F23+G23+H23+I23+J23+K23+L23+M23-N23-O23-P23</f>
        <v>17573</v>
      </c>
      <c r="R23" s="27">
        <v>615.5</v>
      </c>
      <c r="S23" s="26">
        <v>300</v>
      </c>
      <c r="T23" s="14">
        <v>79.94</v>
      </c>
      <c r="U23" s="18">
        <f>Q23-R23-S23-T23</f>
        <v>16577.56</v>
      </c>
      <c r="V23" s="32"/>
      <c r="W23" s="34">
        <v>1255.25</v>
      </c>
      <c r="X23" s="26">
        <v>300</v>
      </c>
      <c r="Y23" s="46" t="s">
        <v>41</v>
      </c>
    </row>
    <row r="24" spans="1:25">
      <c r="A24" s="6">
        <v>44348</v>
      </c>
      <c r="B24" s="7" t="s">
        <v>26</v>
      </c>
      <c r="C24" s="22" t="s">
        <v>52</v>
      </c>
      <c r="D24" s="9" t="s">
        <v>55</v>
      </c>
      <c r="E24" s="10">
        <v>2100</v>
      </c>
      <c r="F24" s="10">
        <v>400</v>
      </c>
      <c r="G24" s="11">
        <v>1000</v>
      </c>
      <c r="H24" s="11">
        <v>4700</v>
      </c>
      <c r="I24" s="11">
        <v>320</v>
      </c>
      <c r="J24" s="11">
        <v>500</v>
      </c>
      <c r="K24" s="9">
        <v>300</v>
      </c>
      <c r="L24" s="11"/>
      <c r="M24" s="25">
        <v>0</v>
      </c>
      <c r="N24" s="11"/>
      <c r="O24" s="25"/>
      <c r="P24" s="9"/>
      <c r="Q24" s="11">
        <f>E24+F24+G24+H24+I24+J24+K24+L24+M24-N24-O24-P24</f>
        <v>9320</v>
      </c>
      <c r="R24" s="27">
        <v>615.5</v>
      </c>
      <c r="S24" s="26">
        <v>300</v>
      </c>
      <c r="T24" s="14"/>
      <c r="U24" s="18">
        <f>Q24-R24-S24-T24</f>
        <v>8404.5</v>
      </c>
      <c r="V24" s="32"/>
      <c r="W24" s="34">
        <v>1335.19</v>
      </c>
      <c r="X24" s="26">
        <v>300</v>
      </c>
      <c r="Y24" s="46" t="s">
        <v>41</v>
      </c>
    </row>
    <row r="25" spans="1:25">
      <c r="A25" s="6">
        <v>44348</v>
      </c>
      <c r="B25" s="7" t="s">
        <v>26</v>
      </c>
      <c r="C25" s="22" t="s">
        <v>52</v>
      </c>
      <c r="D25" s="9" t="s">
        <v>56</v>
      </c>
      <c r="E25" s="10">
        <v>2100</v>
      </c>
      <c r="F25" s="10">
        <v>400</v>
      </c>
      <c r="G25" s="11">
        <v>1000</v>
      </c>
      <c r="H25" s="11">
        <v>5700</v>
      </c>
      <c r="I25" s="11">
        <v>1970</v>
      </c>
      <c r="J25" s="11">
        <v>500</v>
      </c>
      <c r="K25" s="9">
        <v>300</v>
      </c>
      <c r="L25" s="11"/>
      <c r="M25" s="25"/>
      <c r="N25" s="11"/>
      <c r="O25" s="25"/>
      <c r="P25" s="9"/>
      <c r="Q25" s="11">
        <f>E25+F25+G25+H25+I25+J25+K25+L25+M25-N25-O25-P25</f>
        <v>11970</v>
      </c>
      <c r="R25" s="27">
        <v>615.5</v>
      </c>
      <c r="S25" s="26">
        <v>300</v>
      </c>
      <c r="T25" s="14">
        <v>30.45</v>
      </c>
      <c r="U25" s="18">
        <f>Q25-R25-S25-T25</f>
        <v>11024.05</v>
      </c>
      <c r="V25" s="32"/>
      <c r="W25" s="34">
        <v>1335.19</v>
      </c>
      <c r="X25" s="26">
        <v>300</v>
      </c>
      <c r="Y25" s="46" t="s">
        <v>41</v>
      </c>
    </row>
    <row r="26" spans="1:25">
      <c r="A26" s="15">
        <v>44348</v>
      </c>
      <c r="B26" s="16" t="s">
        <v>26</v>
      </c>
      <c r="C26" s="17" t="s">
        <v>52</v>
      </c>
      <c r="D26" s="18" t="s">
        <v>57</v>
      </c>
      <c r="E26" s="19">
        <v>2100</v>
      </c>
      <c r="F26" s="19">
        <v>400</v>
      </c>
      <c r="G26" s="20">
        <v>1000</v>
      </c>
      <c r="H26" s="20">
        <v>1200</v>
      </c>
      <c r="I26" s="20">
        <v>1230</v>
      </c>
      <c r="J26" s="20">
        <v>500</v>
      </c>
      <c r="K26" s="18">
        <v>300</v>
      </c>
      <c r="L26" s="20"/>
      <c r="M26" s="28"/>
      <c r="N26" s="20"/>
      <c r="O26" s="28"/>
      <c r="P26" s="18"/>
      <c r="Q26" s="11">
        <f>E26+F26+G26+H26+I26+J26+K26+L26+M26-N26-O26-P26</f>
        <v>6730</v>
      </c>
      <c r="R26" s="35">
        <v>533.5</v>
      </c>
      <c r="S26" s="36">
        <v>250</v>
      </c>
      <c r="T26" s="37">
        <v>28.39</v>
      </c>
      <c r="U26" s="18">
        <f>Q26-R26-S26-T26</f>
        <v>5918.11</v>
      </c>
      <c r="V26" s="17"/>
      <c r="W26" s="39">
        <v>1275.7</v>
      </c>
      <c r="X26" s="36">
        <v>300</v>
      </c>
      <c r="Y26" s="47" t="s">
        <v>41</v>
      </c>
    </row>
    <row r="27" spans="1:25">
      <c r="A27" s="6">
        <v>44348</v>
      </c>
      <c r="B27" s="7" t="s">
        <v>26</v>
      </c>
      <c r="C27" s="17" t="s">
        <v>58</v>
      </c>
      <c r="D27" s="9" t="s">
        <v>59</v>
      </c>
      <c r="E27" s="10">
        <v>2100</v>
      </c>
      <c r="F27" s="10">
        <v>400</v>
      </c>
      <c r="G27" s="11">
        <v>1000</v>
      </c>
      <c r="H27" s="11">
        <v>7700</v>
      </c>
      <c r="I27" s="11"/>
      <c r="J27" s="11">
        <v>500</v>
      </c>
      <c r="K27" s="9">
        <v>300</v>
      </c>
      <c r="L27" s="11"/>
      <c r="M27" s="25">
        <v>3000</v>
      </c>
      <c r="N27" s="11"/>
      <c r="O27" s="25"/>
      <c r="P27" s="9">
        <v>6</v>
      </c>
      <c r="Q27" s="11">
        <f>E27+F27+G27+H27+I27+J27+K27+L27+M27-N27-O27-P27</f>
        <v>14994</v>
      </c>
      <c r="R27" s="27">
        <v>615.5</v>
      </c>
      <c r="S27" s="26">
        <v>300</v>
      </c>
      <c r="T27" s="14"/>
      <c r="U27" s="18">
        <f>Q27-R27-S27-T27</f>
        <v>14078.5</v>
      </c>
      <c r="V27" s="32"/>
      <c r="W27" s="34">
        <v>1335.19</v>
      </c>
      <c r="X27" s="26">
        <v>300</v>
      </c>
      <c r="Y27" s="46" t="s">
        <v>41</v>
      </c>
    </row>
    <row r="28" spans="1:25">
      <c r="A28" s="6">
        <v>44348</v>
      </c>
      <c r="B28" s="7" t="s">
        <v>26</v>
      </c>
      <c r="C28" s="17" t="s">
        <v>58</v>
      </c>
      <c r="D28" s="9" t="s">
        <v>60</v>
      </c>
      <c r="E28" s="10">
        <v>2100</v>
      </c>
      <c r="F28" s="10">
        <v>400</v>
      </c>
      <c r="G28" s="11">
        <v>1000</v>
      </c>
      <c r="H28" s="11">
        <v>5500</v>
      </c>
      <c r="I28" s="11">
        <v>13436</v>
      </c>
      <c r="J28" s="11">
        <v>470</v>
      </c>
      <c r="K28" s="9">
        <v>500</v>
      </c>
      <c r="L28" s="11">
        <v>130</v>
      </c>
      <c r="M28" s="25"/>
      <c r="N28" s="11"/>
      <c r="O28" s="25"/>
      <c r="P28" s="9"/>
      <c r="Q28" s="11">
        <f>E28+F28+G28+H28+I28+J28+K28+L28+M28-N28-O28-P28</f>
        <v>23536</v>
      </c>
      <c r="R28" s="27">
        <v>615.5</v>
      </c>
      <c r="S28" s="26">
        <v>300</v>
      </c>
      <c r="T28" s="14">
        <v>43.94</v>
      </c>
      <c r="U28" s="18">
        <f>Q28-R28-S28-T28</f>
        <v>22576.56</v>
      </c>
      <c r="V28" s="32"/>
      <c r="W28" s="34">
        <v>1380.18</v>
      </c>
      <c r="X28" s="26">
        <v>300</v>
      </c>
      <c r="Y28" s="46" t="s">
        <v>41</v>
      </c>
    </row>
    <row r="29" spans="1:25">
      <c r="A29" s="6">
        <v>44348</v>
      </c>
      <c r="B29" s="7" t="s">
        <v>26</v>
      </c>
      <c r="C29" s="17" t="s">
        <v>58</v>
      </c>
      <c r="D29" s="9" t="s">
        <v>61</v>
      </c>
      <c r="E29" s="10">
        <v>2100</v>
      </c>
      <c r="F29" s="10">
        <v>400</v>
      </c>
      <c r="G29" s="11">
        <v>1000</v>
      </c>
      <c r="H29" s="11">
        <v>5500</v>
      </c>
      <c r="I29" s="11">
        <v>1525</v>
      </c>
      <c r="J29" s="11">
        <v>455</v>
      </c>
      <c r="K29" s="9">
        <v>500</v>
      </c>
      <c r="L29" s="11">
        <v>70</v>
      </c>
      <c r="M29" s="25"/>
      <c r="N29" s="11"/>
      <c r="O29" s="25"/>
      <c r="P29" s="9">
        <v>2</v>
      </c>
      <c r="Q29" s="11">
        <f>E29+F29+G29+H29+I29+J29+K29+L29+M29-N29-O29-P29</f>
        <v>11548</v>
      </c>
      <c r="R29" s="27">
        <v>615.5</v>
      </c>
      <c r="S29" s="26">
        <v>300</v>
      </c>
      <c r="T29" s="14">
        <v>53.03</v>
      </c>
      <c r="U29" s="18">
        <f>Q29-R29-S29-T29</f>
        <v>10579.47</v>
      </c>
      <c r="V29" s="32"/>
      <c r="W29" s="34">
        <v>1335.18</v>
      </c>
      <c r="X29" s="26">
        <v>300</v>
      </c>
      <c r="Y29" s="46" t="s">
        <v>41</v>
      </c>
    </row>
    <row r="30" spans="1:25">
      <c r="A30" s="6">
        <v>44348</v>
      </c>
      <c r="B30" s="7" t="s">
        <v>26</v>
      </c>
      <c r="C30" s="17" t="s">
        <v>58</v>
      </c>
      <c r="D30" s="9" t="s">
        <v>62</v>
      </c>
      <c r="E30" s="10">
        <v>2100</v>
      </c>
      <c r="F30" s="10">
        <v>400</v>
      </c>
      <c r="G30" s="11">
        <v>800</v>
      </c>
      <c r="H30" s="11">
        <v>1700</v>
      </c>
      <c r="I30" s="11">
        <v>25</v>
      </c>
      <c r="J30" s="11">
        <v>470</v>
      </c>
      <c r="K30" s="9">
        <v>500</v>
      </c>
      <c r="L30" s="11">
        <v>30</v>
      </c>
      <c r="M30" s="25"/>
      <c r="N30" s="11"/>
      <c r="O30" s="25"/>
      <c r="P30" s="9"/>
      <c r="Q30" s="11">
        <f>E30+F30+G30+H30+I30+J30+K30+L30+M30-N30-O30-P30</f>
        <v>6025</v>
      </c>
      <c r="R30" s="27">
        <v>558.1</v>
      </c>
      <c r="S30" s="26">
        <v>250</v>
      </c>
      <c r="T30" s="14">
        <v>4.7</v>
      </c>
      <c r="U30" s="18">
        <f>Q30-R30-S30-T30</f>
        <v>5212.2</v>
      </c>
      <c r="V30" s="32"/>
      <c r="W30" s="34">
        <v>1387.89</v>
      </c>
      <c r="X30" s="26">
        <v>350</v>
      </c>
      <c r="Y30" s="46" t="s">
        <v>41</v>
      </c>
    </row>
    <row r="31" spans="1:25">
      <c r="A31" s="6">
        <v>44348</v>
      </c>
      <c r="B31" s="7" t="s">
        <v>26</v>
      </c>
      <c r="C31" s="17" t="s">
        <v>58</v>
      </c>
      <c r="D31" s="9" t="s">
        <v>63</v>
      </c>
      <c r="E31" s="10">
        <v>1153.84</v>
      </c>
      <c r="F31" s="10">
        <v>0</v>
      </c>
      <c r="G31" s="11">
        <v>0</v>
      </c>
      <c r="H31" s="11">
        <v>0</v>
      </c>
      <c r="I31" s="11">
        <v>0</v>
      </c>
      <c r="J31" s="11">
        <v>0</v>
      </c>
      <c r="K31" s="9">
        <v>0</v>
      </c>
      <c r="L31" s="11"/>
      <c r="M31" s="25"/>
      <c r="N31" s="11"/>
      <c r="O31" s="25"/>
      <c r="P31" s="9"/>
      <c r="Q31" s="11">
        <f>E31+F31+G31+H31+I31+J31+K31+L31+M31-N31-O31-P31</f>
        <v>1153.84</v>
      </c>
      <c r="R31" s="27"/>
      <c r="S31" s="26"/>
      <c r="T31" s="14"/>
      <c r="U31" s="18">
        <f>Q31-R31-S31-T31</f>
        <v>1153.84</v>
      </c>
      <c r="V31" s="32"/>
      <c r="W31" s="38"/>
      <c r="X31" s="9"/>
      <c r="Y31" s="46" t="s">
        <v>41</v>
      </c>
    </row>
    <row r="32" spans="1:25">
      <c r="A32" s="6">
        <v>44348</v>
      </c>
      <c r="B32" s="7" t="s">
        <v>26</v>
      </c>
      <c r="C32" s="17" t="s">
        <v>58</v>
      </c>
      <c r="D32" s="9" t="s">
        <v>64</v>
      </c>
      <c r="E32" s="10">
        <v>2100</v>
      </c>
      <c r="F32" s="10">
        <v>400</v>
      </c>
      <c r="G32" s="11">
        <v>300</v>
      </c>
      <c r="H32" s="11">
        <v>1200</v>
      </c>
      <c r="I32" s="11">
        <v>800</v>
      </c>
      <c r="J32" s="11">
        <v>460</v>
      </c>
      <c r="K32" s="9">
        <v>500</v>
      </c>
      <c r="L32" s="11">
        <v>30</v>
      </c>
      <c r="M32" s="25"/>
      <c r="N32" s="11"/>
      <c r="O32" s="25"/>
      <c r="P32" s="9"/>
      <c r="Q32" s="11">
        <f>E32+F32+G32+H32+I32+J32+K32+L32+M32-N32-O32-P32</f>
        <v>5790</v>
      </c>
      <c r="R32" s="27">
        <v>492.5</v>
      </c>
      <c r="S32" s="26">
        <v>225</v>
      </c>
      <c r="T32" s="14"/>
      <c r="U32" s="18">
        <f>Q32-R32-S32-T32</f>
        <v>5072.5</v>
      </c>
      <c r="V32" s="32"/>
      <c r="W32" s="34">
        <v>1186.75</v>
      </c>
      <c r="X32" s="26">
        <v>255</v>
      </c>
      <c r="Y32" s="46" t="s">
        <v>41</v>
      </c>
    </row>
    <row r="33" spans="1:25">
      <c r="A33" s="6">
        <v>44348</v>
      </c>
      <c r="B33" s="7" t="s">
        <v>26</v>
      </c>
      <c r="C33" s="17" t="s">
        <v>58</v>
      </c>
      <c r="D33" s="9" t="s">
        <v>65</v>
      </c>
      <c r="E33" s="10">
        <v>2100</v>
      </c>
      <c r="F33" s="10">
        <v>400</v>
      </c>
      <c r="G33" s="11">
        <v>800</v>
      </c>
      <c r="H33" s="11">
        <v>1700</v>
      </c>
      <c r="I33" s="11">
        <v>150</v>
      </c>
      <c r="J33" s="11">
        <v>430</v>
      </c>
      <c r="K33" s="9">
        <v>500</v>
      </c>
      <c r="L33" s="11">
        <v>30</v>
      </c>
      <c r="M33" s="25"/>
      <c r="N33" s="11"/>
      <c r="O33" s="25"/>
      <c r="P33" s="9">
        <v>6</v>
      </c>
      <c r="Q33" s="11">
        <f>E33+F33+G33+H33+I33+J33+K33+L33+M33-N33-O33-P33</f>
        <v>6104</v>
      </c>
      <c r="R33" s="27">
        <v>533.5</v>
      </c>
      <c r="S33" s="26">
        <v>250</v>
      </c>
      <c r="T33" s="14">
        <v>9.62</v>
      </c>
      <c r="U33" s="18">
        <f>Q33-R33-S33-T33</f>
        <v>5310.88</v>
      </c>
      <c r="V33" s="32"/>
      <c r="W33" s="34">
        <v>1304.09</v>
      </c>
      <c r="X33" s="26">
        <v>300</v>
      </c>
      <c r="Y33" s="46" t="s">
        <v>41</v>
      </c>
    </row>
    <row r="34" spans="1:25">
      <c r="A34" s="6">
        <v>44348</v>
      </c>
      <c r="B34" s="7" t="s">
        <v>26</v>
      </c>
      <c r="C34" s="17" t="s">
        <v>58</v>
      </c>
      <c r="D34" s="9" t="s">
        <v>66</v>
      </c>
      <c r="E34" s="10">
        <v>346</v>
      </c>
      <c r="F34" s="10">
        <v>0</v>
      </c>
      <c r="G34" s="11">
        <v>0</v>
      </c>
      <c r="H34" s="11">
        <v>0</v>
      </c>
      <c r="I34" s="11">
        <v>0</v>
      </c>
      <c r="J34" s="11">
        <v>0</v>
      </c>
      <c r="K34" s="9">
        <v>0</v>
      </c>
      <c r="L34" s="11"/>
      <c r="M34" s="25"/>
      <c r="N34" s="11"/>
      <c r="O34" s="25"/>
      <c r="P34" s="9"/>
      <c r="Q34" s="11">
        <f>E34+F34+G34+H34+I34+J34+K34+L34+M34-N34-O34-P34</f>
        <v>346</v>
      </c>
      <c r="R34" s="27"/>
      <c r="S34" s="26"/>
      <c r="T34" s="14"/>
      <c r="U34" s="18">
        <f>Q34-R34-S34-T34</f>
        <v>346</v>
      </c>
      <c r="V34" s="32"/>
      <c r="W34" s="38"/>
      <c r="X34" s="9"/>
      <c r="Y34" s="46" t="s">
        <v>41</v>
      </c>
    </row>
    <row r="35" spans="1:25">
      <c r="A35" s="6">
        <v>44348</v>
      </c>
      <c r="B35" s="7" t="s">
        <v>26</v>
      </c>
      <c r="C35" s="17" t="s">
        <v>58</v>
      </c>
      <c r="D35" s="9" t="s">
        <v>67</v>
      </c>
      <c r="E35" s="10">
        <v>2100</v>
      </c>
      <c r="F35" s="10">
        <v>200</v>
      </c>
      <c r="G35" s="11">
        <v>700</v>
      </c>
      <c r="H35" s="11">
        <v>500</v>
      </c>
      <c r="I35" s="11">
        <v>228.12</v>
      </c>
      <c r="J35" s="11">
        <v>490</v>
      </c>
      <c r="K35" s="9">
        <v>500</v>
      </c>
      <c r="L35" s="11"/>
      <c r="M35" s="25"/>
      <c r="N35" s="11"/>
      <c r="O35" s="25"/>
      <c r="P35" s="9">
        <v>6</v>
      </c>
      <c r="Q35" s="11">
        <f>E35+F35+G35+H35+I35+J35+K35+L35+M35-N35-O35-P35</f>
        <v>4712.12</v>
      </c>
      <c r="R35" s="27">
        <v>451.5</v>
      </c>
      <c r="S35" s="26">
        <v>200</v>
      </c>
      <c r="T35" s="14"/>
      <c r="U35" s="18">
        <f>Q35-R35-S35-T35</f>
        <v>4060.62</v>
      </c>
      <c r="V35" s="32"/>
      <c r="W35" s="34">
        <v>1176.15</v>
      </c>
      <c r="X35" s="26">
        <v>200</v>
      </c>
      <c r="Y35" s="46" t="s">
        <v>41</v>
      </c>
    </row>
    <row r="36" spans="1:25">
      <c r="A36" s="6">
        <v>44348</v>
      </c>
      <c r="B36" s="7" t="s">
        <v>26</v>
      </c>
      <c r="C36" s="17" t="s">
        <v>58</v>
      </c>
      <c r="D36" s="9" t="s">
        <v>68</v>
      </c>
      <c r="E36" s="10">
        <v>2100</v>
      </c>
      <c r="F36" s="10">
        <v>200</v>
      </c>
      <c r="G36" s="11">
        <v>200</v>
      </c>
      <c r="H36" s="11">
        <v>500</v>
      </c>
      <c r="I36" s="11"/>
      <c r="J36" s="11">
        <v>490</v>
      </c>
      <c r="K36" s="9">
        <v>500</v>
      </c>
      <c r="L36" s="11"/>
      <c r="M36" s="25"/>
      <c r="N36" s="11"/>
      <c r="O36" s="25"/>
      <c r="P36" s="9"/>
      <c r="Q36" s="11">
        <f>E36+F36+G36+H36+I36+J36+K36+L36+M36-N36-O36-P36</f>
        <v>3990</v>
      </c>
      <c r="R36" s="27">
        <v>451.5</v>
      </c>
      <c r="S36" s="26">
        <v>200</v>
      </c>
      <c r="T36" s="14"/>
      <c r="U36" s="18">
        <f>Q36-R36-S36-T36</f>
        <v>3338.5</v>
      </c>
      <c r="V36" s="32"/>
      <c r="W36" s="34">
        <v>1176.15</v>
      </c>
      <c r="X36" s="26">
        <v>200</v>
      </c>
      <c r="Y36" s="46" t="s">
        <v>41</v>
      </c>
    </row>
    <row r="37" spans="1:25">
      <c r="A37" s="6">
        <v>44348</v>
      </c>
      <c r="B37" s="7" t="s">
        <v>26</v>
      </c>
      <c r="C37" s="17" t="s">
        <v>58</v>
      </c>
      <c r="D37" s="9" t="s">
        <v>69</v>
      </c>
      <c r="E37" s="10">
        <v>2100</v>
      </c>
      <c r="F37" s="10">
        <v>400</v>
      </c>
      <c r="G37" s="11">
        <v>1000</v>
      </c>
      <c r="H37" s="11">
        <v>500</v>
      </c>
      <c r="I37" s="11">
        <v>12932.8</v>
      </c>
      <c r="J37" s="11">
        <v>500</v>
      </c>
      <c r="K37" s="9">
        <v>500</v>
      </c>
      <c r="L37" s="11">
        <v>70</v>
      </c>
      <c r="M37" s="25">
        <v>1000</v>
      </c>
      <c r="N37" s="11">
        <v>40</v>
      </c>
      <c r="O37" s="25"/>
      <c r="P37" s="9">
        <v>2</v>
      </c>
      <c r="Q37" s="11">
        <f>E37+F37+G37+H37+I37+J37+K37+L37+M37-N37-O37-P37</f>
        <v>18960.8</v>
      </c>
      <c r="R37" s="27">
        <v>615.5</v>
      </c>
      <c r="S37" s="26">
        <v>300</v>
      </c>
      <c r="T37" s="14">
        <v>46.94</v>
      </c>
      <c r="U37" s="18">
        <f>Q37-R37-S37-T37</f>
        <v>17998.36</v>
      </c>
      <c r="V37" s="32"/>
      <c r="W37" s="34">
        <v>1335.18</v>
      </c>
      <c r="X37" s="26">
        <v>300</v>
      </c>
      <c r="Y37" s="46" t="s">
        <v>41</v>
      </c>
    </row>
    <row r="38" spans="1:25">
      <c r="A38" s="6">
        <v>44348</v>
      </c>
      <c r="B38" s="7" t="s">
        <v>26</v>
      </c>
      <c r="C38" s="17" t="s">
        <v>58</v>
      </c>
      <c r="D38" s="9" t="s">
        <v>70</v>
      </c>
      <c r="E38" s="10">
        <v>2100</v>
      </c>
      <c r="F38" s="10">
        <v>200</v>
      </c>
      <c r="G38" s="11">
        <v>200</v>
      </c>
      <c r="H38" s="11">
        <v>444</v>
      </c>
      <c r="I38" s="11">
        <v>13984.56</v>
      </c>
      <c r="J38" s="11">
        <v>825</v>
      </c>
      <c r="K38" s="9"/>
      <c r="L38" s="11"/>
      <c r="M38" s="25"/>
      <c r="N38" s="11">
        <v>58</v>
      </c>
      <c r="O38" s="25"/>
      <c r="P38" s="9">
        <v>8</v>
      </c>
      <c r="Q38" s="11">
        <f>E38+F38+G38+H38+I38+J38+K38+L38+M38-N38-O38-P38</f>
        <v>17687.56</v>
      </c>
      <c r="R38" s="27">
        <v>615.5</v>
      </c>
      <c r="S38" s="26">
        <v>300</v>
      </c>
      <c r="T38" s="14">
        <v>34.93</v>
      </c>
      <c r="U38" s="18">
        <f>Q38-R38-S38-T38</f>
        <v>16737.13</v>
      </c>
      <c r="V38" s="32"/>
      <c r="W38" s="34">
        <v>1335.19</v>
      </c>
      <c r="X38" s="26">
        <v>300</v>
      </c>
      <c r="Y38" s="46" t="s">
        <v>41</v>
      </c>
    </row>
    <row r="39" spans="1:25">
      <c r="A39" s="6">
        <v>44348</v>
      </c>
      <c r="B39" s="7" t="s">
        <v>26</v>
      </c>
      <c r="C39" s="17" t="s">
        <v>58</v>
      </c>
      <c r="D39" s="9" t="s">
        <v>71</v>
      </c>
      <c r="E39" s="10">
        <v>2100</v>
      </c>
      <c r="F39" s="10">
        <v>200</v>
      </c>
      <c r="G39" s="11">
        <v>200</v>
      </c>
      <c r="H39" s="11">
        <v>466</v>
      </c>
      <c r="I39" s="11">
        <v>10464.88</v>
      </c>
      <c r="J39" s="11">
        <v>365</v>
      </c>
      <c r="K39" s="9">
        <v>500</v>
      </c>
      <c r="L39" s="11">
        <v>110</v>
      </c>
      <c r="M39" s="25">
        <v>0</v>
      </c>
      <c r="N39" s="11"/>
      <c r="O39" s="25"/>
      <c r="P39" s="9"/>
      <c r="Q39" s="11">
        <f>E39+F39+G39+H39+I39+J39+K39+L39+M39-N39-O39-P39</f>
        <v>14405.88</v>
      </c>
      <c r="R39" s="27">
        <v>615.5</v>
      </c>
      <c r="S39" s="26">
        <v>300</v>
      </c>
      <c r="T39" s="14">
        <v>20.94</v>
      </c>
      <c r="U39" s="18">
        <f>Q39-R39-S39-T39</f>
        <v>13469.44</v>
      </c>
      <c r="V39" s="32"/>
      <c r="W39" s="34">
        <v>1335.19</v>
      </c>
      <c r="X39" s="26">
        <v>300</v>
      </c>
      <c r="Y39" s="46" t="s">
        <v>41</v>
      </c>
    </row>
    <row r="40" spans="1:25">
      <c r="A40" s="6">
        <v>44348</v>
      </c>
      <c r="B40" s="7" t="s">
        <v>26</v>
      </c>
      <c r="C40" s="17" t="s">
        <v>58</v>
      </c>
      <c r="D40" s="9" t="s">
        <v>72</v>
      </c>
      <c r="E40" s="10">
        <v>2100</v>
      </c>
      <c r="F40" s="10">
        <v>400</v>
      </c>
      <c r="G40" s="11">
        <v>1000</v>
      </c>
      <c r="H40" s="11">
        <v>500</v>
      </c>
      <c r="I40" s="11">
        <v>10381.4</v>
      </c>
      <c r="J40" s="11">
        <v>500</v>
      </c>
      <c r="K40" s="9">
        <v>500</v>
      </c>
      <c r="L40" s="11">
        <v>50</v>
      </c>
      <c r="M40" s="25">
        <v>1000</v>
      </c>
      <c r="N40" s="11"/>
      <c r="O40" s="25"/>
      <c r="P40" s="9"/>
      <c r="Q40" s="11">
        <f>E40+F40+G40+H40+I40+J40+K40+L40+M40-N40-O40-P40</f>
        <v>16431.4</v>
      </c>
      <c r="R40" s="27">
        <v>615.5</v>
      </c>
      <c r="S40" s="26">
        <v>300</v>
      </c>
      <c r="T40" s="14">
        <v>46.94</v>
      </c>
      <c r="U40" s="18">
        <f>Q40-R40-S40-T40</f>
        <v>15468.96</v>
      </c>
      <c r="V40" s="32"/>
      <c r="W40" s="34">
        <v>1335.18</v>
      </c>
      <c r="X40" s="26">
        <v>300</v>
      </c>
      <c r="Y40" s="46" t="s">
        <v>41</v>
      </c>
    </row>
    <row r="41" spans="1:25">
      <c r="A41" s="6">
        <v>44348</v>
      </c>
      <c r="B41" s="7" t="s">
        <v>26</v>
      </c>
      <c r="C41" s="17" t="s">
        <v>58</v>
      </c>
      <c r="D41" s="9" t="s">
        <v>73</v>
      </c>
      <c r="E41" s="10">
        <v>2100</v>
      </c>
      <c r="F41" s="10">
        <v>200</v>
      </c>
      <c r="G41" s="11">
        <v>200</v>
      </c>
      <c r="H41" s="11">
        <v>300</v>
      </c>
      <c r="I41" s="11">
        <v>3776</v>
      </c>
      <c r="J41" s="11">
        <v>310</v>
      </c>
      <c r="K41" s="9"/>
      <c r="L41" s="11"/>
      <c r="M41" s="25"/>
      <c r="N41" s="11">
        <v>346</v>
      </c>
      <c r="O41" s="25"/>
      <c r="P41" s="9"/>
      <c r="Q41" s="11">
        <f>E41+F41+G41+H41+I41+J41+K41+L41+M41-N41-O41-P41</f>
        <v>6540</v>
      </c>
      <c r="R41" s="27">
        <v>451.5</v>
      </c>
      <c r="S41" s="26">
        <v>200</v>
      </c>
      <c r="T41" s="14"/>
      <c r="U41" s="18">
        <f>Q41-R41-S41-T41</f>
        <v>5888.5</v>
      </c>
      <c r="V41" s="32"/>
      <c r="W41" s="34">
        <v>1272.99</v>
      </c>
      <c r="X41" s="26">
        <v>300</v>
      </c>
      <c r="Y41" s="46" t="s">
        <v>41</v>
      </c>
    </row>
    <row r="42" spans="1:25">
      <c r="A42" s="6">
        <v>44348</v>
      </c>
      <c r="B42" s="7" t="s">
        <v>26</v>
      </c>
      <c r="C42" s="17" t="s">
        <v>58</v>
      </c>
      <c r="D42" s="9" t="s">
        <v>74</v>
      </c>
      <c r="E42" s="10">
        <v>2100</v>
      </c>
      <c r="F42" s="10">
        <v>200</v>
      </c>
      <c r="G42" s="11">
        <v>200</v>
      </c>
      <c r="H42" s="11">
        <v>500</v>
      </c>
      <c r="I42" s="11">
        <v>195</v>
      </c>
      <c r="J42" s="11">
        <v>500</v>
      </c>
      <c r="K42" s="9">
        <v>500</v>
      </c>
      <c r="L42" s="11">
        <v>20</v>
      </c>
      <c r="M42" s="25"/>
      <c r="N42" s="11"/>
      <c r="O42" s="25"/>
      <c r="P42" s="9"/>
      <c r="Q42" s="11">
        <f>E42+F42+G42+H42+I42+J42+K42+L42+M42-N42-O42-P42</f>
        <v>4215</v>
      </c>
      <c r="R42" s="27"/>
      <c r="S42" s="26"/>
      <c r="T42" s="14"/>
      <c r="U42" s="18">
        <f>Q42-R42-S42-T42</f>
        <v>4215</v>
      </c>
      <c r="V42" s="32"/>
      <c r="W42" s="33">
        <v>1627.65</v>
      </c>
      <c r="X42" s="44">
        <v>400</v>
      </c>
      <c r="Y42" s="46" t="s">
        <v>41</v>
      </c>
    </row>
    <row r="43" spans="1:25">
      <c r="A43" s="6">
        <v>44348</v>
      </c>
      <c r="B43" s="7" t="s">
        <v>26</v>
      </c>
      <c r="C43" s="17" t="s">
        <v>58</v>
      </c>
      <c r="D43" s="9" t="s">
        <v>75</v>
      </c>
      <c r="E43" s="10">
        <v>2100</v>
      </c>
      <c r="F43" s="10">
        <v>200</v>
      </c>
      <c r="G43" s="11">
        <v>200</v>
      </c>
      <c r="H43" s="11">
        <v>500</v>
      </c>
      <c r="I43" s="11">
        <v>100</v>
      </c>
      <c r="J43" s="11">
        <v>500</v>
      </c>
      <c r="K43" s="9">
        <v>500</v>
      </c>
      <c r="L43" s="11">
        <v>30</v>
      </c>
      <c r="M43" s="25"/>
      <c r="N43" s="11"/>
      <c r="O43" s="25"/>
      <c r="P43" s="9"/>
      <c r="Q43" s="11">
        <f>E43+F43+G43+H43+I43+J43+K43+L43+M43-N43-O43-P43</f>
        <v>4130</v>
      </c>
      <c r="R43" s="27"/>
      <c r="S43" s="26"/>
      <c r="T43" s="14"/>
      <c r="U43" s="18">
        <f>Q43-R43-S43-T43</f>
        <v>4130</v>
      </c>
      <c r="V43" s="32"/>
      <c r="W43" s="33">
        <v>1627.65</v>
      </c>
      <c r="X43" s="44">
        <v>400</v>
      </c>
      <c r="Y43" s="46" t="s">
        <v>41</v>
      </c>
    </row>
    <row r="44" spans="1:25">
      <c r="A44" s="6">
        <v>44348</v>
      </c>
      <c r="B44" s="7" t="s">
        <v>26</v>
      </c>
      <c r="C44" s="17" t="s">
        <v>58</v>
      </c>
      <c r="D44" s="9" t="s">
        <v>76</v>
      </c>
      <c r="E44" s="10">
        <v>1523</v>
      </c>
      <c r="F44" s="10">
        <v>200</v>
      </c>
      <c r="G44" s="11">
        <v>200</v>
      </c>
      <c r="H44" s="11">
        <v>500</v>
      </c>
      <c r="I44" s="11"/>
      <c r="J44" s="11"/>
      <c r="K44" s="9"/>
      <c r="L44" s="11">
        <v>20</v>
      </c>
      <c r="M44" s="25"/>
      <c r="N44" s="11">
        <v>84</v>
      </c>
      <c r="O44" s="25"/>
      <c r="P44" s="9"/>
      <c r="Q44" s="11">
        <f>E44+F44+G44+H44+I44+J44+K44+L44+M44-N44-O44-P44</f>
        <v>2359</v>
      </c>
      <c r="R44" s="27"/>
      <c r="S44" s="26"/>
      <c r="T44" s="14"/>
      <c r="U44" s="18">
        <f>Q44-R44-S44-T44</f>
        <v>2359</v>
      </c>
      <c r="V44" s="32"/>
      <c r="W44" s="38"/>
      <c r="X44" s="32"/>
      <c r="Y44" s="46" t="s">
        <v>41</v>
      </c>
    </row>
    <row r="45" spans="1:25">
      <c r="A45" s="6">
        <v>44348</v>
      </c>
      <c r="B45" s="7" t="s">
        <v>26</v>
      </c>
      <c r="C45" s="17" t="s">
        <v>58</v>
      </c>
      <c r="D45" s="9" t="s">
        <v>77</v>
      </c>
      <c r="E45" s="10">
        <v>2100</v>
      </c>
      <c r="F45" s="10">
        <v>200</v>
      </c>
      <c r="G45" s="11">
        <v>200</v>
      </c>
      <c r="H45" s="11">
        <v>500</v>
      </c>
      <c r="I45" s="11"/>
      <c r="J45" s="11">
        <v>500</v>
      </c>
      <c r="K45" s="9">
        <v>500</v>
      </c>
      <c r="L45" s="11">
        <v>40</v>
      </c>
      <c r="M45" s="25"/>
      <c r="N45" s="11"/>
      <c r="O45" s="25"/>
      <c r="P45" s="9">
        <v>6</v>
      </c>
      <c r="Q45" s="11">
        <f>E45+F45+G45+H45+I45+J45+K45+L45+M45-N45-O45-P45</f>
        <v>4034</v>
      </c>
      <c r="R45" s="27"/>
      <c r="S45" s="26"/>
      <c r="T45" s="14"/>
      <c r="U45" s="18">
        <f>Q45-R45-S45-T45</f>
        <v>4034</v>
      </c>
      <c r="V45" s="32"/>
      <c r="W45" s="38"/>
      <c r="X45" s="32"/>
      <c r="Y45" s="46" t="s">
        <v>41</v>
      </c>
    </row>
    <row r="46" spans="1:25">
      <c r="A46" s="6">
        <v>44348</v>
      </c>
      <c r="B46" s="7" t="s">
        <v>26</v>
      </c>
      <c r="C46" s="17" t="s">
        <v>58</v>
      </c>
      <c r="D46" s="9" t="s">
        <v>78</v>
      </c>
      <c r="E46" s="10">
        <v>2100</v>
      </c>
      <c r="F46" s="10">
        <v>200</v>
      </c>
      <c r="G46" s="11">
        <v>200</v>
      </c>
      <c r="H46" s="11">
        <v>500</v>
      </c>
      <c r="I46" s="11"/>
      <c r="J46" s="11">
        <v>500</v>
      </c>
      <c r="K46" s="9">
        <v>500</v>
      </c>
      <c r="L46" s="11">
        <v>40</v>
      </c>
      <c r="M46" s="25"/>
      <c r="N46" s="11"/>
      <c r="O46" s="25"/>
      <c r="P46" s="9"/>
      <c r="Q46" s="11">
        <f>E46+F46+G46+H46+I46+J46+K46+L46+M46-N46-O46-P46</f>
        <v>4040</v>
      </c>
      <c r="R46" s="27"/>
      <c r="S46" s="26"/>
      <c r="T46" s="40"/>
      <c r="U46" s="18">
        <f>Q46-R46-S46-T46</f>
        <v>4040</v>
      </c>
      <c r="V46" s="11"/>
      <c r="W46" s="38"/>
      <c r="X46" s="32"/>
      <c r="Y46" s="46" t="s">
        <v>41</v>
      </c>
    </row>
    <row r="47" spans="1:25">
      <c r="A47" s="6">
        <v>44348</v>
      </c>
      <c r="B47" s="7" t="s">
        <v>26</v>
      </c>
      <c r="C47" s="17" t="s">
        <v>58</v>
      </c>
      <c r="D47" s="9" t="s">
        <v>79</v>
      </c>
      <c r="E47" s="10">
        <v>1000</v>
      </c>
      <c r="F47" s="10">
        <v>200</v>
      </c>
      <c r="G47" s="11">
        <v>200</v>
      </c>
      <c r="H47" s="11">
        <v>292</v>
      </c>
      <c r="I47" s="11">
        <v>923</v>
      </c>
      <c r="J47" s="11"/>
      <c r="K47" s="9"/>
      <c r="L47" s="11">
        <v>50</v>
      </c>
      <c r="M47" s="25"/>
      <c r="N47" s="11"/>
      <c r="O47" s="25"/>
      <c r="P47" s="9"/>
      <c r="Q47" s="11">
        <f>E47+F47+G47+H47+I47+J47+K47+L47+M47-N47-O47-P47</f>
        <v>2665</v>
      </c>
      <c r="R47" s="27"/>
      <c r="S47" s="26"/>
      <c r="T47" s="40"/>
      <c r="U47" s="18">
        <f>Q47-R47-S47-T47</f>
        <v>2665</v>
      </c>
      <c r="V47" s="11"/>
      <c r="W47" s="38"/>
      <c r="X47" s="32"/>
      <c r="Y47" s="46" t="s">
        <v>41</v>
      </c>
    </row>
    <row r="48" spans="1:25">
      <c r="A48" s="15">
        <v>44348</v>
      </c>
      <c r="B48" s="16" t="s">
        <v>26</v>
      </c>
      <c r="C48" s="17" t="s">
        <v>58</v>
      </c>
      <c r="D48" s="18" t="s">
        <v>80</v>
      </c>
      <c r="E48" s="19">
        <v>0</v>
      </c>
      <c r="F48" s="19">
        <v>0</v>
      </c>
      <c r="G48" s="20">
        <v>0</v>
      </c>
      <c r="H48" s="20">
        <v>0</v>
      </c>
      <c r="I48" s="20">
        <v>4952.8</v>
      </c>
      <c r="J48" s="20"/>
      <c r="K48" s="18">
        <v>0</v>
      </c>
      <c r="L48" s="20">
        <v>0</v>
      </c>
      <c r="M48" s="28">
        <v>0</v>
      </c>
      <c r="N48" s="20">
        <v>0</v>
      </c>
      <c r="O48" s="28">
        <v>0</v>
      </c>
      <c r="P48" s="18">
        <v>0</v>
      </c>
      <c r="Q48" s="20">
        <f>E48+F48+G48+H48+I48+J48+K48+L48+M48-N48-O48-P48</f>
        <v>4952.8</v>
      </c>
      <c r="R48" s="28">
        <v>0</v>
      </c>
      <c r="S48" s="18">
        <v>0</v>
      </c>
      <c r="T48" s="17">
        <v>0</v>
      </c>
      <c r="U48" s="18">
        <f>Q48-R48-S48-T48</f>
        <v>4952.8</v>
      </c>
      <c r="V48" s="11"/>
      <c r="W48" s="41">
        <v>0</v>
      </c>
      <c r="X48" s="17">
        <v>0</v>
      </c>
      <c r="Y48" s="46" t="s">
        <v>41</v>
      </c>
    </row>
  </sheetData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A48"/>
  <sheetViews>
    <sheetView tabSelected="1" workbookViewId="0">
      <selection activeCell="E11" sqref="A1:AA48"/>
    </sheetView>
  </sheetViews>
  <sheetFormatPr defaultColWidth="9" defaultRowHeight="13.5"/>
  <sheetData>
    <row r="1" customFormat="1" spans="1:27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23" t="s">
        <v>8</v>
      </c>
      <c r="J1" s="4" t="s">
        <v>9</v>
      </c>
      <c r="K1" s="4" t="s">
        <v>10</v>
      </c>
      <c r="L1" s="4" t="s">
        <v>81</v>
      </c>
      <c r="M1" s="4" t="s">
        <v>11</v>
      </c>
      <c r="N1" s="4" t="s">
        <v>12</v>
      </c>
      <c r="O1" s="24" t="s">
        <v>13</v>
      </c>
      <c r="P1" s="24" t="s">
        <v>14</v>
      </c>
      <c r="Q1" s="24" t="s">
        <v>15</v>
      </c>
      <c r="R1" s="23" t="s">
        <v>16</v>
      </c>
      <c r="S1" s="23" t="s">
        <v>17</v>
      </c>
      <c r="T1" s="23" t="s">
        <v>18</v>
      </c>
      <c r="U1" s="23" t="s">
        <v>19</v>
      </c>
      <c r="V1" s="23" t="s">
        <v>20</v>
      </c>
      <c r="W1" s="29" t="s">
        <v>21</v>
      </c>
      <c r="X1" s="30" t="s">
        <v>22</v>
      </c>
      <c r="Y1" s="2" t="s">
        <v>23</v>
      </c>
      <c r="Z1" s="1" t="s">
        <v>24</v>
      </c>
      <c r="AA1" t="s">
        <v>25</v>
      </c>
    </row>
    <row r="2" customFormat="1" spans="1:26">
      <c r="A2" s="6">
        <v>44348</v>
      </c>
      <c r="B2" s="7" t="s">
        <v>26</v>
      </c>
      <c r="C2" s="8" t="s">
        <v>27</v>
      </c>
      <c r="D2" s="9" t="s">
        <v>28</v>
      </c>
      <c r="E2" s="10">
        <v>2100</v>
      </c>
      <c r="F2" s="10">
        <v>400</v>
      </c>
      <c r="G2" s="11">
        <v>1000</v>
      </c>
      <c r="H2" s="11">
        <v>5200</v>
      </c>
      <c r="I2" s="11"/>
      <c r="J2" s="11">
        <v>480</v>
      </c>
      <c r="K2" s="9"/>
      <c r="L2" s="9">
        <v>100</v>
      </c>
      <c r="M2" s="11">
        <v>10</v>
      </c>
      <c r="N2" s="25">
        <v>1000</v>
      </c>
      <c r="O2" s="11">
        <v>101</v>
      </c>
      <c r="P2" s="25"/>
      <c r="Q2" s="9"/>
      <c r="R2" s="11">
        <f>E2+F2+G2+H2+I2+J2+K2+L2+M2+N2-O2-P2-Q2</f>
        <v>10189</v>
      </c>
      <c r="S2" s="31">
        <v>615.5</v>
      </c>
      <c r="T2" s="13">
        <v>300</v>
      </c>
      <c r="U2" s="26"/>
      <c r="V2" s="18">
        <f t="shared" ref="V2:V48" si="0">R2-S2-T2-U2</f>
        <v>9273.5</v>
      </c>
      <c r="W2" s="32"/>
      <c r="X2" s="13">
        <v>1344.79</v>
      </c>
      <c r="Y2" s="13">
        <v>300</v>
      </c>
      <c r="Z2" s="42" t="s">
        <v>29</v>
      </c>
    </row>
    <row r="3" customFormat="1" spans="1:26">
      <c r="A3" s="6">
        <v>44348</v>
      </c>
      <c r="B3" s="7" t="s">
        <v>26</v>
      </c>
      <c r="C3" s="8" t="s">
        <v>27</v>
      </c>
      <c r="D3" s="9" t="s">
        <v>30</v>
      </c>
      <c r="E3" s="10">
        <v>2100</v>
      </c>
      <c r="F3" s="10">
        <v>400</v>
      </c>
      <c r="G3" s="11">
        <v>1000</v>
      </c>
      <c r="H3" s="11">
        <v>4700</v>
      </c>
      <c r="I3" s="11">
        <v>2839</v>
      </c>
      <c r="J3" s="11">
        <v>485</v>
      </c>
      <c r="K3" s="9">
        <v>300</v>
      </c>
      <c r="L3" s="9"/>
      <c r="M3" s="11">
        <v>150</v>
      </c>
      <c r="N3" s="25">
        <v>1000</v>
      </c>
      <c r="O3" s="11"/>
      <c r="P3" s="25"/>
      <c r="Q3" s="9"/>
      <c r="R3" s="11">
        <f t="shared" ref="R3:R48" si="1">E3+F3+G3+H3+I3+J3+K3+L3+M3+N3-O3-P3-Q3</f>
        <v>12974</v>
      </c>
      <c r="S3" s="27">
        <v>615.5</v>
      </c>
      <c r="T3" s="26">
        <v>300</v>
      </c>
      <c r="U3" s="14">
        <v>37.94</v>
      </c>
      <c r="V3" s="18">
        <f>R3-S3-T3-U3</f>
        <v>12020.56</v>
      </c>
      <c r="W3" s="32"/>
      <c r="X3" s="13">
        <v>1343.64</v>
      </c>
      <c r="Y3" s="13">
        <v>300</v>
      </c>
      <c r="Z3" s="42" t="s">
        <v>29</v>
      </c>
    </row>
    <row r="4" customFormat="1" spans="1:26">
      <c r="A4" s="6">
        <v>44348</v>
      </c>
      <c r="B4" s="7" t="s">
        <v>26</v>
      </c>
      <c r="C4" s="8" t="s">
        <v>27</v>
      </c>
      <c r="D4" s="9" t="s">
        <v>31</v>
      </c>
      <c r="E4" s="10">
        <v>2100</v>
      </c>
      <c r="F4" s="10">
        <v>400</v>
      </c>
      <c r="G4" s="11">
        <v>1000</v>
      </c>
      <c r="H4" s="11">
        <v>7200</v>
      </c>
      <c r="I4" s="11"/>
      <c r="J4" s="11">
        <v>950</v>
      </c>
      <c r="K4" s="9"/>
      <c r="L4" s="9">
        <v>100</v>
      </c>
      <c r="M4" s="11">
        <v>10</v>
      </c>
      <c r="N4" s="25"/>
      <c r="O4" s="11">
        <v>151</v>
      </c>
      <c r="P4" s="25"/>
      <c r="Q4" s="9">
        <v>6</v>
      </c>
      <c r="R4" s="11">
        <f>E4+F4+G4+H4+I4+J4+K4+L4+M4+N4-O4-P4-Q4</f>
        <v>11603</v>
      </c>
      <c r="S4" s="27">
        <v>615.5</v>
      </c>
      <c r="T4" s="26">
        <v>300</v>
      </c>
      <c r="U4" s="14">
        <v>40.94</v>
      </c>
      <c r="V4" s="18">
        <f>R4-S4-T4-U4</f>
        <v>10646.56</v>
      </c>
      <c r="W4" s="32"/>
      <c r="X4" s="13">
        <v>1343.55</v>
      </c>
      <c r="Y4" s="43">
        <v>300</v>
      </c>
      <c r="Z4" s="42" t="s">
        <v>29</v>
      </c>
    </row>
    <row r="5" customFormat="1" spans="1:26">
      <c r="A5" s="6">
        <v>44348</v>
      </c>
      <c r="B5" s="7" t="s">
        <v>26</v>
      </c>
      <c r="C5" s="8" t="s">
        <v>27</v>
      </c>
      <c r="D5" s="9" t="s">
        <v>32</v>
      </c>
      <c r="E5" s="10">
        <v>2100</v>
      </c>
      <c r="F5" s="10">
        <v>400</v>
      </c>
      <c r="G5" s="11">
        <v>400</v>
      </c>
      <c r="H5" s="11">
        <v>1300</v>
      </c>
      <c r="I5" s="11">
        <v>1881.1</v>
      </c>
      <c r="J5" s="11">
        <v>500</v>
      </c>
      <c r="K5" s="9">
        <v>300</v>
      </c>
      <c r="L5" s="9"/>
      <c r="M5" s="11">
        <v>10</v>
      </c>
      <c r="N5" s="25"/>
      <c r="O5" s="11">
        <v>101</v>
      </c>
      <c r="P5" s="25"/>
      <c r="Q5" s="9">
        <v>4</v>
      </c>
      <c r="R5" s="11">
        <f>E5+F5+G5+H5+I5+J5+K5+L5+M5+N5-O5-P5-Q5</f>
        <v>6786.1</v>
      </c>
      <c r="S5" s="27">
        <v>533.5</v>
      </c>
      <c r="T5" s="26">
        <v>250</v>
      </c>
      <c r="U5" s="14"/>
      <c r="V5" s="18">
        <f>R5-S5-T5-U5</f>
        <v>6002.6</v>
      </c>
      <c r="W5" s="32"/>
      <c r="X5" s="13">
        <v>1198.99</v>
      </c>
      <c r="Y5" s="43">
        <v>250</v>
      </c>
      <c r="Z5" s="42" t="s">
        <v>29</v>
      </c>
    </row>
    <row r="6" customFormat="1" spans="1:26">
      <c r="A6" s="6">
        <v>44348</v>
      </c>
      <c r="B6" s="7" t="s">
        <v>26</v>
      </c>
      <c r="C6" s="8" t="s">
        <v>27</v>
      </c>
      <c r="D6" s="9" t="s">
        <v>33</v>
      </c>
      <c r="E6" s="10">
        <v>2100</v>
      </c>
      <c r="F6" s="10">
        <v>400</v>
      </c>
      <c r="G6" s="11">
        <v>400</v>
      </c>
      <c r="H6" s="11">
        <v>898</v>
      </c>
      <c r="I6" s="11"/>
      <c r="J6" s="11">
        <v>450</v>
      </c>
      <c r="K6" s="9">
        <v>200</v>
      </c>
      <c r="L6" s="9"/>
      <c r="M6" s="11"/>
      <c r="N6" s="25"/>
      <c r="O6" s="11"/>
      <c r="P6" s="25"/>
      <c r="Q6" s="9">
        <v>6</v>
      </c>
      <c r="R6" s="11">
        <f>E6+F6+G6+H6+I6+J6+K6+L6+M6+N6-O6-P6-Q6</f>
        <v>4442</v>
      </c>
      <c r="S6" s="27">
        <v>451.5</v>
      </c>
      <c r="T6" s="26">
        <v>200</v>
      </c>
      <c r="U6" s="14"/>
      <c r="V6" s="18">
        <f>R6-S6-T6-U6</f>
        <v>3790.5</v>
      </c>
      <c r="W6" s="32"/>
      <c r="X6" s="13">
        <v>1182.55</v>
      </c>
      <c r="Y6" s="43">
        <v>200</v>
      </c>
      <c r="Z6" s="42" t="s">
        <v>29</v>
      </c>
    </row>
    <row r="7" customFormat="1" spans="1:26">
      <c r="A7" s="6">
        <v>44348</v>
      </c>
      <c r="B7" s="7" t="s">
        <v>26</v>
      </c>
      <c r="C7" s="8" t="s">
        <v>27</v>
      </c>
      <c r="D7" s="9" t="s">
        <v>34</v>
      </c>
      <c r="E7" s="10">
        <v>1100</v>
      </c>
      <c r="F7" s="10">
        <v>200</v>
      </c>
      <c r="G7" s="11">
        <v>200</v>
      </c>
      <c r="H7" s="11">
        <v>500</v>
      </c>
      <c r="I7" s="11"/>
      <c r="J7" s="11">
        <v>0</v>
      </c>
      <c r="K7" s="9">
        <v>0</v>
      </c>
      <c r="L7" s="9"/>
      <c r="M7" s="11"/>
      <c r="N7" s="25"/>
      <c r="O7" s="11"/>
      <c r="P7" s="25"/>
      <c r="Q7" s="9"/>
      <c r="R7" s="11">
        <f>E7+F7+G7+H7+I7+J7+K7+L7+M7+N7-O7-P7-Q7</f>
        <v>2000</v>
      </c>
      <c r="S7" s="27">
        <v>1453.58</v>
      </c>
      <c r="T7" s="26">
        <v>350</v>
      </c>
      <c r="U7" s="14"/>
      <c r="V7" s="18">
        <f>R7-S7-T7-U7</f>
        <v>196.42</v>
      </c>
      <c r="W7" s="32"/>
      <c r="X7" s="33">
        <v>180.47</v>
      </c>
      <c r="Y7" s="33">
        <v>0</v>
      </c>
      <c r="Z7" s="42" t="s">
        <v>29</v>
      </c>
    </row>
    <row r="8" customFormat="1" spans="1:26">
      <c r="A8" s="6">
        <v>44348</v>
      </c>
      <c r="B8" s="7" t="s">
        <v>26</v>
      </c>
      <c r="C8" s="8" t="s">
        <v>27</v>
      </c>
      <c r="D8" s="9" t="s">
        <v>35</v>
      </c>
      <c r="E8" s="10">
        <v>2100</v>
      </c>
      <c r="F8" s="10">
        <v>400</v>
      </c>
      <c r="G8" s="11">
        <v>400</v>
      </c>
      <c r="H8" s="11">
        <v>300</v>
      </c>
      <c r="I8" s="11">
        <v>1166.1</v>
      </c>
      <c r="J8" s="11">
        <v>300</v>
      </c>
      <c r="K8" s="9">
        <v>0</v>
      </c>
      <c r="L8" s="9"/>
      <c r="M8" s="11"/>
      <c r="N8" s="25">
        <v>200</v>
      </c>
      <c r="O8" s="11">
        <v>673</v>
      </c>
      <c r="P8" s="25">
        <v>50</v>
      </c>
      <c r="Q8" s="9"/>
      <c r="R8" s="11">
        <f>E8+F8+G8+H8+I8+J8+K8+L8+M8+N8-O8-P8-Q8</f>
        <v>4143.1</v>
      </c>
      <c r="S8" s="27">
        <v>451.5</v>
      </c>
      <c r="T8" s="26">
        <v>200</v>
      </c>
      <c r="U8" s="14"/>
      <c r="V8" s="18">
        <f>R8-S8-T8-U8</f>
        <v>3491.6</v>
      </c>
      <c r="W8" s="32"/>
      <c r="X8" s="13">
        <v>1182.55</v>
      </c>
      <c r="Y8" s="44">
        <v>200</v>
      </c>
      <c r="Z8" s="42" t="s">
        <v>29</v>
      </c>
    </row>
    <row r="9" customFormat="1" spans="1:26">
      <c r="A9" s="6">
        <v>44348</v>
      </c>
      <c r="B9" s="7" t="s">
        <v>26</v>
      </c>
      <c r="C9" s="8" t="s">
        <v>27</v>
      </c>
      <c r="D9" s="9" t="s">
        <v>36</v>
      </c>
      <c r="E9" s="10">
        <v>2100</v>
      </c>
      <c r="F9" s="10">
        <v>200</v>
      </c>
      <c r="G9" s="11">
        <v>200</v>
      </c>
      <c r="H9" s="11">
        <v>200</v>
      </c>
      <c r="I9" s="11"/>
      <c r="J9" s="11"/>
      <c r="K9" s="9">
        <v>300</v>
      </c>
      <c r="L9" s="9"/>
      <c r="M9" s="11"/>
      <c r="N9" s="25">
        <v>200</v>
      </c>
      <c r="O9" s="11"/>
      <c r="P9" s="25">
        <v>50</v>
      </c>
      <c r="Q9" s="9"/>
      <c r="R9" s="11">
        <f>E9+F9+G9+H9+I9+J9+K9+L9+M9+N9-O9-P9-Q9</f>
        <v>3150</v>
      </c>
      <c r="S9" s="27"/>
      <c r="T9" s="26"/>
      <c r="U9" s="14"/>
      <c r="V9" s="18">
        <f>R9-S9-T9-U9</f>
        <v>3150</v>
      </c>
      <c r="W9" s="32"/>
      <c r="X9" s="34"/>
      <c r="Y9" s="40"/>
      <c r="Z9" s="42" t="s">
        <v>29</v>
      </c>
    </row>
    <row r="10" customFormat="1" spans="1:26">
      <c r="A10" s="6">
        <v>44348</v>
      </c>
      <c r="B10" s="7" t="s">
        <v>26</v>
      </c>
      <c r="C10" s="8" t="s">
        <v>27</v>
      </c>
      <c r="D10" s="12" t="s">
        <v>37</v>
      </c>
      <c r="E10" s="13">
        <v>0</v>
      </c>
      <c r="F10" s="13">
        <v>0</v>
      </c>
      <c r="G10" s="14">
        <v>0</v>
      </c>
      <c r="H10" s="14">
        <v>0</v>
      </c>
      <c r="I10" s="14">
        <v>0</v>
      </c>
      <c r="J10" s="14">
        <v>0</v>
      </c>
      <c r="K10" s="26">
        <v>0</v>
      </c>
      <c r="L10" s="26"/>
      <c r="M10" s="14"/>
      <c r="N10" s="26">
        <v>0</v>
      </c>
      <c r="O10" s="14">
        <v>0</v>
      </c>
      <c r="P10" s="27">
        <v>0</v>
      </c>
      <c r="Q10" s="26"/>
      <c r="R10" s="11">
        <f>E10+F10+G10+H10+I10+J10+K10+L10+M10+N10-O10-P10-Q10</f>
        <v>0</v>
      </c>
      <c r="S10" s="31"/>
      <c r="T10" s="31"/>
      <c r="U10" s="27"/>
      <c r="V10" s="9">
        <f>R10-S10-T10-U10</f>
        <v>0</v>
      </c>
      <c r="W10" s="32"/>
      <c r="X10" s="13">
        <v>1960.29</v>
      </c>
      <c r="Y10" s="44">
        <v>600</v>
      </c>
      <c r="Z10" s="42" t="s">
        <v>29</v>
      </c>
    </row>
    <row r="11" customFormat="1" spans="1:26">
      <c r="A11" s="15">
        <v>44348</v>
      </c>
      <c r="B11" s="16" t="s">
        <v>26</v>
      </c>
      <c r="C11" s="17" t="s">
        <v>27</v>
      </c>
      <c r="D11" s="18" t="s">
        <v>38</v>
      </c>
      <c r="E11" s="19">
        <v>2100</v>
      </c>
      <c r="F11" s="19">
        <v>400</v>
      </c>
      <c r="G11" s="20">
        <v>1000</v>
      </c>
      <c r="H11" s="20">
        <v>2700</v>
      </c>
      <c r="I11" s="20"/>
      <c r="J11" s="20">
        <v>500</v>
      </c>
      <c r="K11" s="18">
        <v>300</v>
      </c>
      <c r="L11" s="18"/>
      <c r="M11" s="20"/>
      <c r="N11" s="28"/>
      <c r="O11" s="20"/>
      <c r="P11" s="28"/>
      <c r="Q11" s="18"/>
      <c r="R11" s="11">
        <f>E11+F11+G11+H11+I11+J11+K11+L11+M11+N11-O11-P11-Q11</f>
        <v>7000</v>
      </c>
      <c r="S11" s="35">
        <v>615.5</v>
      </c>
      <c r="T11" s="36">
        <v>300</v>
      </c>
      <c r="U11" s="37">
        <v>2.53</v>
      </c>
      <c r="V11" s="18">
        <f>R11-S11-T11-U11</f>
        <v>6081.97</v>
      </c>
      <c r="W11" s="17"/>
      <c r="X11" s="13">
        <v>1342.26</v>
      </c>
      <c r="Y11" s="13">
        <v>300</v>
      </c>
      <c r="Z11" s="45" t="s">
        <v>29</v>
      </c>
    </row>
    <row r="12" customFormat="1" spans="1:26">
      <c r="A12" s="6">
        <v>44348</v>
      </c>
      <c r="B12" s="7" t="s">
        <v>26</v>
      </c>
      <c r="C12" s="21" t="s">
        <v>39</v>
      </c>
      <c r="D12" s="9" t="s">
        <v>40</v>
      </c>
      <c r="E12" s="10">
        <v>2100</v>
      </c>
      <c r="F12" s="10">
        <v>200</v>
      </c>
      <c r="G12" s="11">
        <v>200</v>
      </c>
      <c r="H12" s="11"/>
      <c r="I12" s="11"/>
      <c r="J12" s="11">
        <v>300</v>
      </c>
      <c r="K12" s="9">
        <v>200</v>
      </c>
      <c r="L12" s="9"/>
      <c r="M12" s="11"/>
      <c r="N12" s="25"/>
      <c r="O12" s="11"/>
      <c r="P12" s="25"/>
      <c r="Q12" s="9"/>
      <c r="R12" s="11">
        <f>E12+F12+G12+H12+I12+J12+K12+L12+M12+N12-O12-P12-Q12</f>
        <v>3000</v>
      </c>
      <c r="S12" s="27">
        <v>1899.58</v>
      </c>
      <c r="T12" s="26">
        <v>600</v>
      </c>
      <c r="U12" s="14"/>
      <c r="V12" s="18">
        <f>R12-S12-T12-U12</f>
        <v>500.42</v>
      </c>
      <c r="W12" s="32"/>
      <c r="X12" s="34">
        <v>51.11</v>
      </c>
      <c r="Y12" s="32">
        <v>0</v>
      </c>
      <c r="Z12" s="43" t="s">
        <v>41</v>
      </c>
    </row>
    <row r="13" customFormat="1" spans="1:26">
      <c r="A13" s="6">
        <v>44348</v>
      </c>
      <c r="B13" s="7" t="s">
        <v>26</v>
      </c>
      <c r="C13" s="21" t="s">
        <v>39</v>
      </c>
      <c r="D13" s="9" t="s">
        <v>42</v>
      </c>
      <c r="E13" s="10">
        <v>2100</v>
      </c>
      <c r="F13" s="10">
        <v>400</v>
      </c>
      <c r="G13" s="11">
        <v>1000</v>
      </c>
      <c r="H13" s="11">
        <v>2700</v>
      </c>
      <c r="I13" s="11"/>
      <c r="J13" s="11">
        <v>500</v>
      </c>
      <c r="K13" s="9">
        <v>300</v>
      </c>
      <c r="L13" s="9"/>
      <c r="M13" s="11"/>
      <c r="N13" s="25">
        <v>1000</v>
      </c>
      <c r="O13" s="11"/>
      <c r="P13" s="25"/>
      <c r="Q13" s="9"/>
      <c r="R13" s="11">
        <f>E13+F13+G13+H13+I13+J13+K13+L13+M13+N13-O13-P13-Q13</f>
        <v>8000</v>
      </c>
      <c r="S13" s="27"/>
      <c r="T13" s="26">
        <v>0</v>
      </c>
      <c r="U13" s="14">
        <v>75</v>
      </c>
      <c r="V13" s="18">
        <f>R13-S13-T13-U13</f>
        <v>7925</v>
      </c>
      <c r="W13" s="32"/>
      <c r="X13" s="38"/>
      <c r="Y13" s="32"/>
      <c r="Z13" s="43" t="s">
        <v>41</v>
      </c>
    </row>
    <row r="14" customFormat="1" spans="1:26">
      <c r="A14" s="6">
        <v>44348</v>
      </c>
      <c r="B14" s="7" t="s">
        <v>26</v>
      </c>
      <c r="C14" s="21" t="s">
        <v>39</v>
      </c>
      <c r="D14" s="9" t="s">
        <v>43</v>
      </c>
      <c r="E14" s="10">
        <v>2100</v>
      </c>
      <c r="F14" s="10">
        <v>400</v>
      </c>
      <c r="G14" s="11">
        <v>1000</v>
      </c>
      <c r="H14" s="11">
        <v>2700</v>
      </c>
      <c r="I14" s="11"/>
      <c r="J14" s="11">
        <v>500</v>
      </c>
      <c r="K14" s="9">
        <v>300</v>
      </c>
      <c r="L14" s="9"/>
      <c r="M14" s="11"/>
      <c r="N14" s="25">
        <v>1000</v>
      </c>
      <c r="O14" s="11"/>
      <c r="P14" s="25"/>
      <c r="Q14" s="9"/>
      <c r="R14" s="11">
        <f>E14+F14+G14+H14+I14+J14+K14+L14+M14+N14-O14-P14-Q14</f>
        <v>8000</v>
      </c>
      <c r="S14" s="27">
        <v>615.5</v>
      </c>
      <c r="T14" s="26">
        <v>300</v>
      </c>
      <c r="U14" s="14">
        <v>13.93</v>
      </c>
      <c r="V14" s="18">
        <f>R14-S14-T14-U14</f>
        <v>7070.57</v>
      </c>
      <c r="W14" s="32"/>
      <c r="X14" s="34">
        <v>1335.2</v>
      </c>
      <c r="Y14" s="26">
        <v>300</v>
      </c>
      <c r="Z14" s="43" t="s">
        <v>41</v>
      </c>
    </row>
    <row r="15" customFormat="1" spans="1:26">
      <c r="A15" s="6">
        <v>44348</v>
      </c>
      <c r="B15" s="7" t="s">
        <v>26</v>
      </c>
      <c r="C15" s="21" t="s">
        <v>39</v>
      </c>
      <c r="D15" s="9" t="s">
        <v>44</v>
      </c>
      <c r="E15" s="10">
        <v>2000</v>
      </c>
      <c r="F15" s="10">
        <v>1000</v>
      </c>
      <c r="G15" s="11">
        <v>1000</v>
      </c>
      <c r="H15" s="11"/>
      <c r="I15" s="11"/>
      <c r="J15" s="11">
        <v>0</v>
      </c>
      <c r="K15" s="9">
        <v>0</v>
      </c>
      <c r="L15" s="9"/>
      <c r="M15" s="11"/>
      <c r="N15" s="25"/>
      <c r="O15" s="11"/>
      <c r="P15" s="25"/>
      <c r="Q15" s="9"/>
      <c r="R15" s="11">
        <f>E15+F15+G15+H15+I15+J15+K15+L15+M15+N15-O15-P15-Q15</f>
        <v>4000</v>
      </c>
      <c r="S15" s="27">
        <v>1447.18</v>
      </c>
      <c r="T15" s="26">
        <v>350</v>
      </c>
      <c r="U15" s="14"/>
      <c r="V15" s="18">
        <f>R15-S15-T15-U15</f>
        <v>2202.82</v>
      </c>
      <c r="W15" s="32"/>
      <c r="X15" s="34">
        <v>232.07</v>
      </c>
      <c r="Y15" s="26">
        <v>130</v>
      </c>
      <c r="Z15" s="43" t="s">
        <v>41</v>
      </c>
    </row>
    <row r="16" customFormat="1" spans="1:26">
      <c r="A16" s="15">
        <v>44348</v>
      </c>
      <c r="B16" s="16" t="s">
        <v>26</v>
      </c>
      <c r="C16" s="17" t="s">
        <v>39</v>
      </c>
      <c r="D16" s="18" t="s">
        <v>45</v>
      </c>
      <c r="E16" s="19">
        <v>2100</v>
      </c>
      <c r="F16" s="19">
        <v>100</v>
      </c>
      <c r="G16" s="20">
        <v>300</v>
      </c>
      <c r="H16" s="20"/>
      <c r="I16" s="20"/>
      <c r="J16" s="20">
        <v>0</v>
      </c>
      <c r="K16" s="18">
        <v>0</v>
      </c>
      <c r="L16" s="18"/>
      <c r="M16" s="20"/>
      <c r="N16" s="28"/>
      <c r="O16" s="20"/>
      <c r="P16" s="28"/>
      <c r="Q16" s="18"/>
      <c r="R16" s="11">
        <f>E16+F16+G16+H16+I16+J16+K16+L16+M16+N16-O16-P16-Q16</f>
        <v>2500</v>
      </c>
      <c r="S16" s="35">
        <v>574.5</v>
      </c>
      <c r="T16" s="36">
        <v>275</v>
      </c>
      <c r="U16" s="37"/>
      <c r="V16" s="18">
        <f>R16-S16-T16-U16</f>
        <v>1650.5</v>
      </c>
      <c r="W16" s="17"/>
      <c r="X16" s="39">
        <v>1263.09</v>
      </c>
      <c r="Y16" s="26">
        <v>275</v>
      </c>
      <c r="Z16" s="45" t="s">
        <v>41</v>
      </c>
    </row>
    <row r="17" customFormat="1" spans="1:26">
      <c r="A17" s="6">
        <v>44348</v>
      </c>
      <c r="B17" s="7" t="s">
        <v>26</v>
      </c>
      <c r="C17" s="17" t="s">
        <v>46</v>
      </c>
      <c r="D17" s="9" t="s">
        <v>47</v>
      </c>
      <c r="E17" s="10">
        <v>2100</v>
      </c>
      <c r="F17" s="10">
        <v>400</v>
      </c>
      <c r="G17" s="11">
        <v>1000</v>
      </c>
      <c r="H17" s="11">
        <v>2700</v>
      </c>
      <c r="I17" s="11"/>
      <c r="J17" s="11">
        <v>500</v>
      </c>
      <c r="K17" s="9">
        <v>300</v>
      </c>
      <c r="L17" s="9"/>
      <c r="M17" s="11"/>
      <c r="N17" s="25">
        <v>3000</v>
      </c>
      <c r="O17" s="11"/>
      <c r="P17" s="25">
        <v>200</v>
      </c>
      <c r="Q17" s="9">
        <v>8</v>
      </c>
      <c r="R17" s="11">
        <f>E17+F17+G17+H17+I17+J17+K17+L17+M17+N17-O17-P17-Q17</f>
        <v>9792</v>
      </c>
      <c r="S17" s="27">
        <v>615.5</v>
      </c>
      <c r="T17" s="26">
        <v>300</v>
      </c>
      <c r="U17" s="14">
        <v>14.68</v>
      </c>
      <c r="V17" s="18">
        <f>R17-S17-T17-U17</f>
        <v>8861.82</v>
      </c>
      <c r="W17" s="32"/>
      <c r="X17" s="34">
        <v>1323.19</v>
      </c>
      <c r="Y17" s="26">
        <v>300</v>
      </c>
      <c r="Z17" s="46" t="s">
        <v>41</v>
      </c>
    </row>
    <row r="18" customFormat="1" spans="1:26">
      <c r="A18" s="6">
        <v>44348</v>
      </c>
      <c r="B18" s="7" t="s">
        <v>26</v>
      </c>
      <c r="C18" s="17" t="s">
        <v>46</v>
      </c>
      <c r="D18" s="9" t="s">
        <v>48</v>
      </c>
      <c r="E18" s="10">
        <v>2100</v>
      </c>
      <c r="F18" s="10">
        <v>400</v>
      </c>
      <c r="G18" s="11">
        <v>1000</v>
      </c>
      <c r="H18" s="11">
        <v>3700</v>
      </c>
      <c r="I18" s="11"/>
      <c r="J18" s="11">
        <v>478.5</v>
      </c>
      <c r="K18" s="9">
        <v>300</v>
      </c>
      <c r="L18" s="9"/>
      <c r="M18" s="11"/>
      <c r="N18" s="25"/>
      <c r="O18" s="11"/>
      <c r="P18" s="25"/>
      <c r="Q18" s="9"/>
      <c r="R18" s="11">
        <f>E18+F18+G18+H18+I18+J18+K18+L18+M18+N18-O18-P18-Q18</f>
        <v>7978.5</v>
      </c>
      <c r="S18" s="27">
        <v>615.5</v>
      </c>
      <c r="T18" s="26">
        <v>300</v>
      </c>
      <c r="U18" s="14">
        <v>22.94</v>
      </c>
      <c r="V18" s="18">
        <f>R18-S18-T18-U18</f>
        <v>7040.06</v>
      </c>
      <c r="W18" s="32"/>
      <c r="X18" s="34">
        <v>1335.18</v>
      </c>
      <c r="Y18" s="26">
        <v>300</v>
      </c>
      <c r="Z18" s="46" t="s">
        <v>41</v>
      </c>
    </row>
    <row r="19" customFormat="1" spans="1:26">
      <c r="A19" s="6">
        <v>44348</v>
      </c>
      <c r="B19" s="7" t="s">
        <v>26</v>
      </c>
      <c r="C19" s="17" t="s">
        <v>46</v>
      </c>
      <c r="D19" s="9" t="s">
        <v>49</v>
      </c>
      <c r="E19" s="10">
        <v>2100</v>
      </c>
      <c r="F19" s="10">
        <v>400</v>
      </c>
      <c r="G19" s="11">
        <v>1000</v>
      </c>
      <c r="H19" s="11">
        <v>7200</v>
      </c>
      <c r="I19" s="11"/>
      <c r="J19" s="11">
        <v>960</v>
      </c>
      <c r="K19" s="9">
        <v>300</v>
      </c>
      <c r="L19" s="9"/>
      <c r="M19" s="11"/>
      <c r="N19" s="25"/>
      <c r="O19" s="11"/>
      <c r="P19" s="25"/>
      <c r="Q19" s="9">
        <v>2</v>
      </c>
      <c r="R19" s="11">
        <f>E19+F19+G19+H19+I19+J19+K19+L19+M19+N19-O19-P19-Q19</f>
        <v>11958</v>
      </c>
      <c r="S19" s="27">
        <v>615.5</v>
      </c>
      <c r="T19" s="26">
        <v>300</v>
      </c>
      <c r="U19" s="14">
        <v>22.94</v>
      </c>
      <c r="V19" s="18">
        <f>R19-S19-T19-U19</f>
        <v>11019.56</v>
      </c>
      <c r="W19" s="32"/>
      <c r="X19" s="34">
        <v>1335.18</v>
      </c>
      <c r="Y19" s="26">
        <v>300</v>
      </c>
      <c r="Z19" s="46" t="s">
        <v>41</v>
      </c>
    </row>
    <row r="20" customFormat="1" spans="1:26">
      <c r="A20" s="6">
        <v>44348</v>
      </c>
      <c r="B20" s="7" t="s">
        <v>26</v>
      </c>
      <c r="C20" s="17" t="s">
        <v>46</v>
      </c>
      <c r="D20" s="9" t="s">
        <v>50</v>
      </c>
      <c r="E20" s="10">
        <v>2100</v>
      </c>
      <c r="F20" s="10">
        <v>400</v>
      </c>
      <c r="G20" s="11">
        <v>1000</v>
      </c>
      <c r="H20" s="11">
        <v>5700</v>
      </c>
      <c r="I20" s="11"/>
      <c r="J20" s="11">
        <v>480</v>
      </c>
      <c r="K20" s="9">
        <v>300</v>
      </c>
      <c r="L20" s="9"/>
      <c r="M20" s="11"/>
      <c r="N20" s="25"/>
      <c r="O20" s="11"/>
      <c r="P20" s="25"/>
      <c r="Q20" s="9"/>
      <c r="R20" s="11">
        <f>E20+F20+G20+H20+I20+J20+K20+L20+M20+N20-O20-P20-Q20</f>
        <v>9980</v>
      </c>
      <c r="S20" s="27">
        <v>615.5</v>
      </c>
      <c r="T20" s="26">
        <v>300</v>
      </c>
      <c r="U20" s="14">
        <v>25.94</v>
      </c>
      <c r="V20" s="18">
        <f>R20-S20-T20-U20</f>
        <v>9038.56</v>
      </c>
      <c r="W20" s="32"/>
      <c r="X20" s="34">
        <v>1356.18</v>
      </c>
      <c r="Y20" s="26">
        <v>300</v>
      </c>
      <c r="Z20" s="46" t="s">
        <v>41</v>
      </c>
    </row>
    <row r="21" customFormat="1" spans="1:26">
      <c r="A21" s="15">
        <v>44348</v>
      </c>
      <c r="B21" s="16" t="s">
        <v>26</v>
      </c>
      <c r="C21" s="17" t="s">
        <v>46</v>
      </c>
      <c r="D21" s="18" t="s">
        <v>51</v>
      </c>
      <c r="E21" s="19">
        <v>2100</v>
      </c>
      <c r="F21" s="19">
        <v>400</v>
      </c>
      <c r="G21" s="20">
        <v>1000</v>
      </c>
      <c r="H21" s="20">
        <v>2600</v>
      </c>
      <c r="I21" s="20">
        <v>200</v>
      </c>
      <c r="J21" s="20"/>
      <c r="K21" s="18">
        <v>300</v>
      </c>
      <c r="L21" s="18"/>
      <c r="M21" s="20"/>
      <c r="N21" s="28"/>
      <c r="O21" s="20"/>
      <c r="P21" s="28"/>
      <c r="Q21" s="18">
        <v>2</v>
      </c>
      <c r="R21" s="11">
        <f>E21+F21+G21+H21+I21+J21+K21+L21+M21+N21-O21-P21-Q21</f>
        <v>6598</v>
      </c>
      <c r="S21" s="35"/>
      <c r="T21" s="36"/>
      <c r="U21" s="37"/>
      <c r="V21" s="18">
        <f>R21-S21-T21-U21</f>
        <v>6598</v>
      </c>
      <c r="W21" s="17"/>
      <c r="X21" s="39"/>
      <c r="Y21" s="36"/>
      <c r="Z21" s="47" t="s">
        <v>41</v>
      </c>
    </row>
    <row r="22" customFormat="1" spans="1:26">
      <c r="A22" s="6">
        <v>44348</v>
      </c>
      <c r="B22" s="7" t="s">
        <v>26</v>
      </c>
      <c r="C22" s="22" t="s">
        <v>52</v>
      </c>
      <c r="D22" s="9" t="s">
        <v>53</v>
      </c>
      <c r="E22" s="10">
        <v>2100</v>
      </c>
      <c r="F22" s="10">
        <v>400</v>
      </c>
      <c r="G22" s="11">
        <v>1000</v>
      </c>
      <c r="H22" s="11">
        <v>3700</v>
      </c>
      <c r="I22" s="11"/>
      <c r="J22" s="11">
        <v>500</v>
      </c>
      <c r="K22" s="9">
        <v>300</v>
      </c>
      <c r="L22" s="9"/>
      <c r="M22" s="11"/>
      <c r="N22" s="25"/>
      <c r="O22" s="11"/>
      <c r="P22" s="25"/>
      <c r="Q22" s="9"/>
      <c r="R22" s="11">
        <f>E22+F22+G22+H22+I22+J22+K22+L22+M22+N22-O22-P22-Q22</f>
        <v>8000</v>
      </c>
      <c r="S22" s="27">
        <v>615.5</v>
      </c>
      <c r="T22" s="26">
        <v>300</v>
      </c>
      <c r="U22" s="14"/>
      <c r="V22" s="18">
        <f>R22-S22-T22-U22</f>
        <v>7084.5</v>
      </c>
      <c r="W22" s="32"/>
      <c r="X22" s="34">
        <v>1335.19</v>
      </c>
      <c r="Y22" s="26">
        <v>300</v>
      </c>
      <c r="Z22" s="46" t="s">
        <v>41</v>
      </c>
    </row>
    <row r="23" customFormat="1" spans="1:26">
      <c r="A23" s="6">
        <v>44348</v>
      </c>
      <c r="B23" s="7" t="s">
        <v>26</v>
      </c>
      <c r="C23" s="22" t="s">
        <v>52</v>
      </c>
      <c r="D23" s="9" t="s">
        <v>54</v>
      </c>
      <c r="E23" s="10">
        <v>2100</v>
      </c>
      <c r="F23" s="10">
        <v>400</v>
      </c>
      <c r="G23" s="11">
        <v>1000</v>
      </c>
      <c r="H23" s="11">
        <v>7200</v>
      </c>
      <c r="I23" s="11">
        <v>5077</v>
      </c>
      <c r="J23" s="11">
        <v>500</v>
      </c>
      <c r="K23" s="9">
        <v>300</v>
      </c>
      <c r="L23" s="9"/>
      <c r="M23" s="11"/>
      <c r="N23" s="25">
        <v>1000</v>
      </c>
      <c r="O23" s="11"/>
      <c r="P23" s="25"/>
      <c r="Q23" s="9">
        <v>4</v>
      </c>
      <c r="R23" s="11">
        <f>E23+F23+G23+H23+I23+J23+K23+L23+M23+N23-O23-P23-Q23</f>
        <v>17573</v>
      </c>
      <c r="S23" s="27">
        <v>615.5</v>
      </c>
      <c r="T23" s="26">
        <v>300</v>
      </c>
      <c r="U23" s="14">
        <v>79.94</v>
      </c>
      <c r="V23" s="18">
        <f>R23-S23-T23-U23</f>
        <v>16577.56</v>
      </c>
      <c r="W23" s="32"/>
      <c r="X23" s="34">
        <v>1255.25</v>
      </c>
      <c r="Y23" s="26">
        <v>300</v>
      </c>
      <c r="Z23" s="46" t="s">
        <v>41</v>
      </c>
    </row>
    <row r="24" customFormat="1" spans="1:26">
      <c r="A24" s="6">
        <v>44348</v>
      </c>
      <c r="B24" s="7" t="s">
        <v>26</v>
      </c>
      <c r="C24" s="22" t="s">
        <v>52</v>
      </c>
      <c r="D24" s="9" t="s">
        <v>55</v>
      </c>
      <c r="E24" s="10">
        <v>2100</v>
      </c>
      <c r="F24" s="10">
        <v>400</v>
      </c>
      <c r="G24" s="11">
        <v>1000</v>
      </c>
      <c r="H24" s="11">
        <v>4700</v>
      </c>
      <c r="I24" s="11">
        <v>320</v>
      </c>
      <c r="J24" s="11">
        <v>500</v>
      </c>
      <c r="K24" s="9">
        <v>300</v>
      </c>
      <c r="L24" s="9"/>
      <c r="M24" s="11"/>
      <c r="N24" s="25">
        <v>0</v>
      </c>
      <c r="O24" s="11"/>
      <c r="P24" s="25"/>
      <c r="Q24" s="9"/>
      <c r="R24" s="11">
        <f>E24+F24+G24+H24+I24+J24+K24+L24+M24+N24-O24-P24-Q24</f>
        <v>9320</v>
      </c>
      <c r="S24" s="27">
        <v>615.5</v>
      </c>
      <c r="T24" s="26">
        <v>300</v>
      </c>
      <c r="U24" s="14"/>
      <c r="V24" s="18">
        <f>R24-S24-T24-U24</f>
        <v>8404.5</v>
      </c>
      <c r="W24" s="32"/>
      <c r="X24" s="34">
        <v>1335.19</v>
      </c>
      <c r="Y24" s="26">
        <v>300</v>
      </c>
      <c r="Z24" s="46" t="s">
        <v>41</v>
      </c>
    </row>
    <row r="25" customFormat="1" spans="1:26">
      <c r="A25" s="6">
        <v>44348</v>
      </c>
      <c r="B25" s="7" t="s">
        <v>26</v>
      </c>
      <c r="C25" s="22" t="s">
        <v>52</v>
      </c>
      <c r="D25" s="9" t="s">
        <v>56</v>
      </c>
      <c r="E25" s="10">
        <v>2100</v>
      </c>
      <c r="F25" s="10">
        <v>400</v>
      </c>
      <c r="G25" s="11">
        <v>1000</v>
      </c>
      <c r="H25" s="11">
        <v>5700</v>
      </c>
      <c r="I25" s="11">
        <v>1970</v>
      </c>
      <c r="J25" s="11">
        <v>500</v>
      </c>
      <c r="K25" s="9">
        <v>300</v>
      </c>
      <c r="L25" s="9"/>
      <c r="M25" s="11"/>
      <c r="N25" s="25"/>
      <c r="O25" s="11"/>
      <c r="P25" s="25"/>
      <c r="Q25" s="9"/>
      <c r="R25" s="11">
        <f>E25+F25+G25+H25+I25+J25+K25+L25+M25+N25-O25-P25-Q25</f>
        <v>11970</v>
      </c>
      <c r="S25" s="27">
        <v>615.5</v>
      </c>
      <c r="T25" s="26">
        <v>300</v>
      </c>
      <c r="U25" s="14">
        <v>30.45</v>
      </c>
      <c r="V25" s="18">
        <f>R25-S25-T25-U25</f>
        <v>11024.05</v>
      </c>
      <c r="W25" s="32"/>
      <c r="X25" s="34">
        <v>1335.19</v>
      </c>
      <c r="Y25" s="26">
        <v>300</v>
      </c>
      <c r="Z25" s="46" t="s">
        <v>41</v>
      </c>
    </row>
    <row r="26" customFormat="1" spans="1:26">
      <c r="A26" s="15">
        <v>44348</v>
      </c>
      <c r="B26" s="16" t="s">
        <v>26</v>
      </c>
      <c r="C26" s="17" t="s">
        <v>52</v>
      </c>
      <c r="D26" s="18" t="s">
        <v>57</v>
      </c>
      <c r="E26" s="19">
        <v>2100</v>
      </c>
      <c r="F26" s="19">
        <v>400</v>
      </c>
      <c r="G26" s="20">
        <v>1000</v>
      </c>
      <c r="H26" s="20">
        <v>1200</v>
      </c>
      <c r="I26" s="20">
        <v>1230</v>
      </c>
      <c r="J26" s="20">
        <v>500</v>
      </c>
      <c r="K26" s="18">
        <v>300</v>
      </c>
      <c r="L26" s="18"/>
      <c r="M26" s="20"/>
      <c r="N26" s="28"/>
      <c r="O26" s="20"/>
      <c r="P26" s="28"/>
      <c r="Q26" s="18"/>
      <c r="R26" s="11">
        <f>E26+F26+G26+H26+I26+J26+K26+L26+M26+N26-O26-P26-Q26</f>
        <v>6730</v>
      </c>
      <c r="S26" s="35">
        <v>533.5</v>
      </c>
      <c r="T26" s="36">
        <v>250</v>
      </c>
      <c r="U26" s="37">
        <v>28.39</v>
      </c>
      <c r="V26" s="18">
        <f>R26-S26-T26-U26</f>
        <v>5918.11</v>
      </c>
      <c r="W26" s="17"/>
      <c r="X26" s="39">
        <v>1275.7</v>
      </c>
      <c r="Y26" s="36">
        <v>300</v>
      </c>
      <c r="Z26" s="47" t="s">
        <v>41</v>
      </c>
    </row>
    <row r="27" customFormat="1" spans="1:26">
      <c r="A27" s="6">
        <v>44348</v>
      </c>
      <c r="B27" s="7" t="s">
        <v>26</v>
      </c>
      <c r="C27" s="17" t="s">
        <v>58</v>
      </c>
      <c r="D27" s="9" t="s">
        <v>59</v>
      </c>
      <c r="E27" s="10">
        <v>2100</v>
      </c>
      <c r="F27" s="10">
        <v>400</v>
      </c>
      <c r="G27" s="11">
        <v>1000</v>
      </c>
      <c r="H27" s="11">
        <v>7700</v>
      </c>
      <c r="I27" s="11"/>
      <c r="J27" s="11">
        <v>500</v>
      </c>
      <c r="K27" s="9">
        <v>300</v>
      </c>
      <c r="L27" s="9"/>
      <c r="M27" s="11"/>
      <c r="N27" s="25">
        <v>3000</v>
      </c>
      <c r="O27" s="11"/>
      <c r="P27" s="25"/>
      <c r="Q27" s="9">
        <v>6</v>
      </c>
      <c r="R27" s="11">
        <f>E27+F27+G27+H27+I27+J27+K27+L27+M27+N27-O27-P27-Q27</f>
        <v>14994</v>
      </c>
      <c r="S27" s="27">
        <v>615.5</v>
      </c>
      <c r="T27" s="26">
        <v>300</v>
      </c>
      <c r="U27" s="14"/>
      <c r="V27" s="18">
        <f>R27-S27-T27-U27</f>
        <v>14078.5</v>
      </c>
      <c r="W27" s="32"/>
      <c r="X27" s="34">
        <v>1335.19</v>
      </c>
      <c r="Y27" s="26">
        <v>300</v>
      </c>
      <c r="Z27" s="46" t="s">
        <v>41</v>
      </c>
    </row>
    <row r="28" customFormat="1" spans="1:26">
      <c r="A28" s="6">
        <v>44348</v>
      </c>
      <c r="B28" s="7" t="s">
        <v>26</v>
      </c>
      <c r="C28" s="17" t="s">
        <v>58</v>
      </c>
      <c r="D28" s="9" t="s">
        <v>60</v>
      </c>
      <c r="E28" s="10">
        <v>2100</v>
      </c>
      <c r="F28" s="10">
        <v>400</v>
      </c>
      <c r="G28" s="11">
        <v>1000</v>
      </c>
      <c r="H28" s="11">
        <v>5500</v>
      </c>
      <c r="I28" s="11">
        <v>13436</v>
      </c>
      <c r="J28" s="11">
        <v>470</v>
      </c>
      <c r="K28" s="9">
        <v>500</v>
      </c>
      <c r="L28" s="9"/>
      <c r="M28" s="11">
        <v>130</v>
      </c>
      <c r="N28" s="25"/>
      <c r="O28" s="11"/>
      <c r="P28" s="25"/>
      <c r="Q28" s="9"/>
      <c r="R28" s="11">
        <f>E28+F28+G28+H28+I28+J28+K28+L28+M28+N28-O28-P28-Q28</f>
        <v>23536</v>
      </c>
      <c r="S28" s="27">
        <v>615.5</v>
      </c>
      <c r="T28" s="26">
        <v>300</v>
      </c>
      <c r="U28" s="14">
        <v>43.94</v>
      </c>
      <c r="V28" s="18">
        <f>R28-S28-T28-U28</f>
        <v>22576.56</v>
      </c>
      <c r="W28" s="32"/>
      <c r="X28" s="34">
        <v>1380.18</v>
      </c>
      <c r="Y28" s="26">
        <v>300</v>
      </c>
      <c r="Z28" s="46" t="s">
        <v>41</v>
      </c>
    </row>
    <row r="29" customFormat="1" spans="1:26">
      <c r="A29" s="6">
        <v>44348</v>
      </c>
      <c r="B29" s="7" t="s">
        <v>26</v>
      </c>
      <c r="C29" s="17" t="s">
        <v>58</v>
      </c>
      <c r="D29" s="9" t="s">
        <v>61</v>
      </c>
      <c r="E29" s="10">
        <v>2100</v>
      </c>
      <c r="F29" s="10">
        <v>400</v>
      </c>
      <c r="G29" s="11">
        <v>1000</v>
      </c>
      <c r="H29" s="11">
        <v>5500</v>
      </c>
      <c r="I29" s="11">
        <v>1525</v>
      </c>
      <c r="J29" s="11">
        <v>455</v>
      </c>
      <c r="K29" s="9">
        <v>500</v>
      </c>
      <c r="L29" s="9"/>
      <c r="M29" s="11">
        <v>70</v>
      </c>
      <c r="N29" s="25"/>
      <c r="O29" s="11"/>
      <c r="P29" s="25"/>
      <c r="Q29" s="9">
        <v>2</v>
      </c>
      <c r="R29" s="11">
        <f>E29+F29+G29+H29+I29+J29+K29+L29+M29+N29-O29-P29-Q29</f>
        <v>11548</v>
      </c>
      <c r="S29" s="27">
        <v>615.5</v>
      </c>
      <c r="T29" s="26">
        <v>300</v>
      </c>
      <c r="U29" s="14">
        <v>53.03</v>
      </c>
      <c r="V29" s="18">
        <f>R29-S29-T29-U29</f>
        <v>10579.47</v>
      </c>
      <c r="W29" s="32"/>
      <c r="X29" s="34">
        <v>1335.18</v>
      </c>
      <c r="Y29" s="26">
        <v>300</v>
      </c>
      <c r="Z29" s="46" t="s">
        <v>41</v>
      </c>
    </row>
    <row r="30" customFormat="1" spans="1:26">
      <c r="A30" s="6">
        <v>44348</v>
      </c>
      <c r="B30" s="7" t="s">
        <v>26</v>
      </c>
      <c r="C30" s="17" t="s">
        <v>58</v>
      </c>
      <c r="D30" s="9" t="s">
        <v>62</v>
      </c>
      <c r="E30" s="10">
        <v>2100</v>
      </c>
      <c r="F30" s="10">
        <v>400</v>
      </c>
      <c r="G30" s="11">
        <v>800</v>
      </c>
      <c r="H30" s="11">
        <v>1700</v>
      </c>
      <c r="I30" s="11">
        <v>25</v>
      </c>
      <c r="J30" s="11">
        <v>470</v>
      </c>
      <c r="K30" s="9">
        <v>500</v>
      </c>
      <c r="L30" s="9"/>
      <c r="M30" s="11">
        <v>30</v>
      </c>
      <c r="N30" s="25"/>
      <c r="O30" s="11"/>
      <c r="P30" s="25"/>
      <c r="Q30" s="9"/>
      <c r="R30" s="11">
        <f>E30+F30+G30+H30+I30+J30+K30+L30+M30+N30-O30-P30-Q30</f>
        <v>6025</v>
      </c>
      <c r="S30" s="27">
        <v>558.1</v>
      </c>
      <c r="T30" s="26">
        <v>250</v>
      </c>
      <c r="U30" s="14">
        <v>4.7</v>
      </c>
      <c r="V30" s="18">
        <f>R30-S30-T30-U30</f>
        <v>5212.2</v>
      </c>
      <c r="W30" s="32"/>
      <c r="X30" s="34">
        <v>1387.89</v>
      </c>
      <c r="Y30" s="26">
        <v>350</v>
      </c>
      <c r="Z30" s="46" t="s">
        <v>41</v>
      </c>
    </row>
    <row r="31" customFormat="1" spans="1:26">
      <c r="A31" s="6">
        <v>44348</v>
      </c>
      <c r="B31" s="7" t="s">
        <v>26</v>
      </c>
      <c r="C31" s="17" t="s">
        <v>58</v>
      </c>
      <c r="D31" s="9" t="s">
        <v>63</v>
      </c>
      <c r="E31" s="10">
        <v>1153.84</v>
      </c>
      <c r="F31" s="10">
        <v>0</v>
      </c>
      <c r="G31" s="11">
        <v>0</v>
      </c>
      <c r="H31" s="11">
        <v>0</v>
      </c>
      <c r="I31" s="11">
        <v>0</v>
      </c>
      <c r="J31" s="11">
        <v>0</v>
      </c>
      <c r="K31" s="9">
        <v>0</v>
      </c>
      <c r="L31" s="9"/>
      <c r="M31" s="11"/>
      <c r="N31" s="25"/>
      <c r="O31" s="11"/>
      <c r="P31" s="25"/>
      <c r="Q31" s="9"/>
      <c r="R31" s="11">
        <f>E31+F31+G31+H31+I31+J31+K31+L31+M31+N31-O31-P31-Q31</f>
        <v>1153.84</v>
      </c>
      <c r="S31" s="27"/>
      <c r="T31" s="26"/>
      <c r="U31" s="14"/>
      <c r="V31" s="18">
        <f>R31-S31-T31-U31</f>
        <v>1153.84</v>
      </c>
      <c r="W31" s="32"/>
      <c r="X31" s="38"/>
      <c r="Y31" s="9"/>
      <c r="Z31" s="46" t="s">
        <v>41</v>
      </c>
    </row>
    <row r="32" customFormat="1" spans="1:26">
      <c r="A32" s="6">
        <v>44348</v>
      </c>
      <c r="B32" s="7" t="s">
        <v>26</v>
      </c>
      <c r="C32" s="17" t="s">
        <v>58</v>
      </c>
      <c r="D32" s="9" t="s">
        <v>64</v>
      </c>
      <c r="E32" s="10">
        <v>2100</v>
      </c>
      <c r="F32" s="10">
        <v>400</v>
      </c>
      <c r="G32" s="11">
        <v>300</v>
      </c>
      <c r="H32" s="11">
        <v>1200</v>
      </c>
      <c r="I32" s="11">
        <v>800</v>
      </c>
      <c r="J32" s="11">
        <v>460</v>
      </c>
      <c r="K32" s="9">
        <v>500</v>
      </c>
      <c r="L32" s="9"/>
      <c r="M32" s="11">
        <v>30</v>
      </c>
      <c r="N32" s="25"/>
      <c r="O32" s="11"/>
      <c r="P32" s="25"/>
      <c r="Q32" s="9"/>
      <c r="R32" s="11">
        <f>E32+F32+G32+H32+I32+J32+K32+L32+M32+N32-O32-P32-Q32</f>
        <v>5790</v>
      </c>
      <c r="S32" s="27">
        <v>492.5</v>
      </c>
      <c r="T32" s="26">
        <v>225</v>
      </c>
      <c r="U32" s="14"/>
      <c r="V32" s="18">
        <f>R32-S32-T32-U32</f>
        <v>5072.5</v>
      </c>
      <c r="W32" s="32"/>
      <c r="X32" s="34">
        <v>1186.75</v>
      </c>
      <c r="Y32" s="26">
        <v>255</v>
      </c>
      <c r="Z32" s="46" t="s">
        <v>41</v>
      </c>
    </row>
    <row r="33" customFormat="1" spans="1:26">
      <c r="A33" s="6">
        <v>44348</v>
      </c>
      <c r="B33" s="7" t="s">
        <v>26</v>
      </c>
      <c r="C33" s="17" t="s">
        <v>58</v>
      </c>
      <c r="D33" s="9" t="s">
        <v>65</v>
      </c>
      <c r="E33" s="10">
        <v>2100</v>
      </c>
      <c r="F33" s="10">
        <v>400</v>
      </c>
      <c r="G33" s="11">
        <v>800</v>
      </c>
      <c r="H33" s="11">
        <v>1700</v>
      </c>
      <c r="I33" s="11">
        <v>150</v>
      </c>
      <c r="J33" s="11">
        <v>430</v>
      </c>
      <c r="K33" s="9">
        <v>500</v>
      </c>
      <c r="L33" s="9"/>
      <c r="M33" s="11">
        <v>30</v>
      </c>
      <c r="N33" s="25"/>
      <c r="O33" s="11"/>
      <c r="P33" s="25"/>
      <c r="Q33" s="9">
        <v>6</v>
      </c>
      <c r="R33" s="11">
        <f>E33+F33+G33+H33+I33+J33+K33+L33+M33+N33-O33-P33-Q33</f>
        <v>6104</v>
      </c>
      <c r="S33" s="27">
        <v>533.5</v>
      </c>
      <c r="T33" s="26">
        <v>250</v>
      </c>
      <c r="U33" s="14">
        <v>9.62</v>
      </c>
      <c r="V33" s="18">
        <f>R33-S33-T33-U33</f>
        <v>5310.88</v>
      </c>
      <c r="W33" s="32"/>
      <c r="X33" s="34">
        <v>1304.09</v>
      </c>
      <c r="Y33" s="26">
        <v>300</v>
      </c>
      <c r="Z33" s="46" t="s">
        <v>41</v>
      </c>
    </row>
    <row r="34" customFormat="1" spans="1:26">
      <c r="A34" s="6">
        <v>44348</v>
      </c>
      <c r="B34" s="7" t="s">
        <v>26</v>
      </c>
      <c r="C34" s="17" t="s">
        <v>58</v>
      </c>
      <c r="D34" s="9" t="s">
        <v>66</v>
      </c>
      <c r="E34" s="10">
        <v>346</v>
      </c>
      <c r="F34" s="10">
        <v>0</v>
      </c>
      <c r="G34" s="11">
        <v>0</v>
      </c>
      <c r="H34" s="11">
        <v>0</v>
      </c>
      <c r="I34" s="11">
        <v>0</v>
      </c>
      <c r="J34" s="11">
        <v>0</v>
      </c>
      <c r="K34" s="9">
        <v>0</v>
      </c>
      <c r="L34" s="9"/>
      <c r="M34" s="11"/>
      <c r="N34" s="25"/>
      <c r="O34" s="11"/>
      <c r="P34" s="25"/>
      <c r="Q34" s="9"/>
      <c r="R34" s="11">
        <f>E34+F34+G34+H34+I34+J34+K34+L34+M34+N34-O34-P34-Q34</f>
        <v>346</v>
      </c>
      <c r="S34" s="27"/>
      <c r="T34" s="26"/>
      <c r="U34" s="14"/>
      <c r="V34" s="18">
        <f>R34-S34-T34-U34</f>
        <v>346</v>
      </c>
      <c r="W34" s="32"/>
      <c r="X34" s="38"/>
      <c r="Y34" s="9"/>
      <c r="Z34" s="46" t="s">
        <v>41</v>
      </c>
    </row>
    <row r="35" customFormat="1" spans="1:26">
      <c r="A35" s="6">
        <v>44348</v>
      </c>
      <c r="B35" s="7" t="s">
        <v>26</v>
      </c>
      <c r="C35" s="17" t="s">
        <v>58</v>
      </c>
      <c r="D35" s="9" t="s">
        <v>67</v>
      </c>
      <c r="E35" s="10">
        <v>2100</v>
      </c>
      <c r="F35" s="10">
        <v>200</v>
      </c>
      <c r="G35" s="11">
        <v>700</v>
      </c>
      <c r="H35" s="11">
        <v>500</v>
      </c>
      <c r="I35" s="11">
        <v>228.12</v>
      </c>
      <c r="J35" s="11">
        <v>490</v>
      </c>
      <c r="K35" s="9">
        <v>500</v>
      </c>
      <c r="L35" s="9"/>
      <c r="M35" s="11"/>
      <c r="N35" s="25"/>
      <c r="O35" s="11"/>
      <c r="P35" s="25"/>
      <c r="Q35" s="9">
        <v>6</v>
      </c>
      <c r="R35" s="11">
        <f>E35+F35+G35+H35+I35+J35+K35+L35+M35+N35-O35-P35-Q35</f>
        <v>4712.12</v>
      </c>
      <c r="S35" s="27">
        <v>451.5</v>
      </c>
      <c r="T35" s="26">
        <v>200</v>
      </c>
      <c r="U35" s="14"/>
      <c r="V35" s="18">
        <f>R35-S35-T35-U35</f>
        <v>4060.62</v>
      </c>
      <c r="W35" s="32"/>
      <c r="X35" s="34">
        <v>1176.15</v>
      </c>
      <c r="Y35" s="26">
        <v>200</v>
      </c>
      <c r="Z35" s="46" t="s">
        <v>41</v>
      </c>
    </row>
    <row r="36" customFormat="1" spans="1:26">
      <c r="A36" s="6">
        <v>44348</v>
      </c>
      <c r="B36" s="7" t="s">
        <v>26</v>
      </c>
      <c r="C36" s="17" t="s">
        <v>58</v>
      </c>
      <c r="D36" s="9" t="s">
        <v>68</v>
      </c>
      <c r="E36" s="10">
        <v>2100</v>
      </c>
      <c r="F36" s="10">
        <v>200</v>
      </c>
      <c r="G36" s="11">
        <v>200</v>
      </c>
      <c r="H36" s="11">
        <v>500</v>
      </c>
      <c r="I36" s="11"/>
      <c r="J36" s="11">
        <v>490</v>
      </c>
      <c r="K36" s="9">
        <v>500</v>
      </c>
      <c r="L36" s="9"/>
      <c r="M36" s="11"/>
      <c r="N36" s="25"/>
      <c r="O36" s="11"/>
      <c r="P36" s="25"/>
      <c r="Q36" s="9"/>
      <c r="R36" s="11">
        <f>E36+F36+G36+H36+I36+J36+K36+L36+M36+N36-O36-P36-Q36</f>
        <v>3990</v>
      </c>
      <c r="S36" s="27">
        <v>451.5</v>
      </c>
      <c r="T36" s="26">
        <v>200</v>
      </c>
      <c r="U36" s="14"/>
      <c r="V36" s="18">
        <f>R36-S36-T36-U36</f>
        <v>3338.5</v>
      </c>
      <c r="W36" s="32"/>
      <c r="X36" s="34">
        <v>1176.15</v>
      </c>
      <c r="Y36" s="26">
        <v>200</v>
      </c>
      <c r="Z36" s="46" t="s">
        <v>41</v>
      </c>
    </row>
    <row r="37" customFormat="1" spans="1:26">
      <c r="A37" s="6">
        <v>44348</v>
      </c>
      <c r="B37" s="7" t="s">
        <v>26</v>
      </c>
      <c r="C37" s="17" t="s">
        <v>58</v>
      </c>
      <c r="D37" s="9" t="s">
        <v>69</v>
      </c>
      <c r="E37" s="10">
        <v>2100</v>
      </c>
      <c r="F37" s="10">
        <v>400</v>
      </c>
      <c r="G37" s="11">
        <v>1000</v>
      </c>
      <c r="H37" s="11">
        <v>500</v>
      </c>
      <c r="I37" s="11">
        <v>12932.8</v>
      </c>
      <c r="J37" s="11">
        <v>500</v>
      </c>
      <c r="K37" s="9">
        <v>500</v>
      </c>
      <c r="L37" s="9"/>
      <c r="M37" s="11">
        <v>70</v>
      </c>
      <c r="N37" s="25">
        <v>1000</v>
      </c>
      <c r="O37" s="11">
        <v>40</v>
      </c>
      <c r="P37" s="25"/>
      <c r="Q37" s="9">
        <v>2</v>
      </c>
      <c r="R37" s="11">
        <f>E37+F37+G37+H37+I37+J37+K37+L37+M37+N37-O37-P37-Q37</f>
        <v>18960.8</v>
      </c>
      <c r="S37" s="27">
        <v>615.5</v>
      </c>
      <c r="T37" s="26">
        <v>300</v>
      </c>
      <c r="U37" s="14">
        <v>46.94</v>
      </c>
      <c r="V37" s="18">
        <f>R37-S37-T37-U37</f>
        <v>17998.36</v>
      </c>
      <c r="W37" s="32"/>
      <c r="X37" s="34">
        <v>1335.18</v>
      </c>
      <c r="Y37" s="26">
        <v>300</v>
      </c>
      <c r="Z37" s="46" t="s">
        <v>41</v>
      </c>
    </row>
    <row r="38" customFormat="1" spans="1:26">
      <c r="A38" s="6">
        <v>44348</v>
      </c>
      <c r="B38" s="7" t="s">
        <v>26</v>
      </c>
      <c r="C38" s="17" t="s">
        <v>58</v>
      </c>
      <c r="D38" s="9" t="s">
        <v>70</v>
      </c>
      <c r="E38" s="10">
        <v>2100</v>
      </c>
      <c r="F38" s="10">
        <v>200</v>
      </c>
      <c r="G38" s="11">
        <v>200</v>
      </c>
      <c r="H38" s="11">
        <v>444</v>
      </c>
      <c r="I38" s="11">
        <v>13984.56</v>
      </c>
      <c r="J38" s="11">
        <v>825</v>
      </c>
      <c r="K38" s="9"/>
      <c r="L38" s="9"/>
      <c r="M38" s="11"/>
      <c r="N38" s="25"/>
      <c r="O38" s="11">
        <v>58</v>
      </c>
      <c r="P38" s="25"/>
      <c r="Q38" s="9">
        <v>8</v>
      </c>
      <c r="R38" s="11">
        <f>E38+F38+G38+H38+I38+J38+K38+L38+M38+N38-O38-P38-Q38</f>
        <v>17687.56</v>
      </c>
      <c r="S38" s="27">
        <v>615.5</v>
      </c>
      <c r="T38" s="26">
        <v>300</v>
      </c>
      <c r="U38" s="14">
        <v>34.93</v>
      </c>
      <c r="V38" s="18">
        <f>R38-S38-T38-U38</f>
        <v>16737.13</v>
      </c>
      <c r="W38" s="32"/>
      <c r="X38" s="34">
        <v>1335.19</v>
      </c>
      <c r="Y38" s="26">
        <v>300</v>
      </c>
      <c r="Z38" s="46" t="s">
        <v>41</v>
      </c>
    </row>
    <row r="39" customFormat="1" spans="1:26">
      <c r="A39" s="6">
        <v>44348</v>
      </c>
      <c r="B39" s="7" t="s">
        <v>26</v>
      </c>
      <c r="C39" s="17" t="s">
        <v>58</v>
      </c>
      <c r="D39" s="9" t="s">
        <v>71</v>
      </c>
      <c r="E39" s="10">
        <v>2100</v>
      </c>
      <c r="F39" s="10">
        <v>200</v>
      </c>
      <c r="G39" s="11">
        <v>200</v>
      </c>
      <c r="H39" s="11">
        <v>466</v>
      </c>
      <c r="I39" s="11">
        <v>10464.88</v>
      </c>
      <c r="J39" s="11">
        <v>365</v>
      </c>
      <c r="K39" s="9">
        <v>500</v>
      </c>
      <c r="L39" s="9"/>
      <c r="M39" s="11">
        <v>110</v>
      </c>
      <c r="N39" s="25">
        <v>0</v>
      </c>
      <c r="O39" s="11"/>
      <c r="P39" s="25"/>
      <c r="Q39" s="9"/>
      <c r="R39" s="11">
        <f>E39+F39+G39+H39+I39+J39+K39+L39+M39+N39-O39-P39-Q39</f>
        <v>14405.88</v>
      </c>
      <c r="S39" s="27">
        <v>615.5</v>
      </c>
      <c r="T39" s="26">
        <v>300</v>
      </c>
      <c r="U39" s="14">
        <v>20.94</v>
      </c>
      <c r="V39" s="18">
        <f>R39-S39-T39-U39</f>
        <v>13469.44</v>
      </c>
      <c r="W39" s="32"/>
      <c r="X39" s="34">
        <v>1335.19</v>
      </c>
      <c r="Y39" s="26">
        <v>300</v>
      </c>
      <c r="Z39" s="46" t="s">
        <v>41</v>
      </c>
    </row>
    <row r="40" customFormat="1" spans="1:26">
      <c r="A40" s="6">
        <v>44348</v>
      </c>
      <c r="B40" s="7" t="s">
        <v>26</v>
      </c>
      <c r="C40" s="17" t="s">
        <v>58</v>
      </c>
      <c r="D40" s="9" t="s">
        <v>72</v>
      </c>
      <c r="E40" s="10">
        <v>2100</v>
      </c>
      <c r="F40" s="10">
        <v>400</v>
      </c>
      <c r="G40" s="11">
        <v>1000</v>
      </c>
      <c r="H40" s="11">
        <v>500</v>
      </c>
      <c r="I40" s="11">
        <v>10381.4</v>
      </c>
      <c r="J40" s="11">
        <v>500</v>
      </c>
      <c r="K40" s="9">
        <v>500</v>
      </c>
      <c r="L40" s="9"/>
      <c r="M40" s="11">
        <v>50</v>
      </c>
      <c r="N40" s="25">
        <v>1000</v>
      </c>
      <c r="O40" s="11"/>
      <c r="P40" s="25"/>
      <c r="Q40" s="9"/>
      <c r="R40" s="11">
        <f>E40+F40+G40+H40+I40+J40+K40+L40+M40+N40-O40-P40-Q40</f>
        <v>16431.4</v>
      </c>
      <c r="S40" s="27">
        <v>615.5</v>
      </c>
      <c r="T40" s="26">
        <v>300</v>
      </c>
      <c r="U40" s="14">
        <v>46.94</v>
      </c>
      <c r="V40" s="18">
        <f>R40-S40-T40-U40</f>
        <v>15468.96</v>
      </c>
      <c r="W40" s="32"/>
      <c r="X40" s="34">
        <v>1335.18</v>
      </c>
      <c r="Y40" s="26">
        <v>300</v>
      </c>
      <c r="Z40" s="46" t="s">
        <v>41</v>
      </c>
    </row>
    <row r="41" customFormat="1" spans="1:26">
      <c r="A41" s="6">
        <v>44348</v>
      </c>
      <c r="B41" s="7" t="s">
        <v>26</v>
      </c>
      <c r="C41" s="17" t="s">
        <v>58</v>
      </c>
      <c r="D41" s="9" t="s">
        <v>73</v>
      </c>
      <c r="E41" s="10">
        <v>2100</v>
      </c>
      <c r="F41" s="10">
        <v>200</v>
      </c>
      <c r="G41" s="11">
        <v>200</v>
      </c>
      <c r="H41" s="11">
        <v>300</v>
      </c>
      <c r="I41" s="11">
        <v>3776</v>
      </c>
      <c r="J41" s="11">
        <v>310</v>
      </c>
      <c r="K41" s="9"/>
      <c r="L41" s="9"/>
      <c r="M41" s="11"/>
      <c r="N41" s="25"/>
      <c r="O41" s="11">
        <v>346</v>
      </c>
      <c r="P41" s="25"/>
      <c r="Q41" s="9"/>
      <c r="R41" s="11">
        <f>E41+F41+G41+H41+I41+J41+K41+L41+M41+N41-O41-P41-Q41</f>
        <v>6540</v>
      </c>
      <c r="S41" s="27">
        <v>451.5</v>
      </c>
      <c r="T41" s="26">
        <v>200</v>
      </c>
      <c r="U41" s="14"/>
      <c r="V41" s="18">
        <f>R41-S41-T41-U41</f>
        <v>5888.5</v>
      </c>
      <c r="W41" s="32"/>
      <c r="X41" s="34">
        <v>1272.99</v>
      </c>
      <c r="Y41" s="26">
        <v>300</v>
      </c>
      <c r="Z41" s="46" t="s">
        <v>41</v>
      </c>
    </row>
    <row r="42" customFormat="1" spans="1:26">
      <c r="A42" s="6">
        <v>44348</v>
      </c>
      <c r="B42" s="7" t="s">
        <v>26</v>
      </c>
      <c r="C42" s="17" t="s">
        <v>58</v>
      </c>
      <c r="D42" s="9" t="s">
        <v>74</v>
      </c>
      <c r="E42" s="10">
        <v>2100</v>
      </c>
      <c r="F42" s="10">
        <v>200</v>
      </c>
      <c r="G42" s="11">
        <v>200</v>
      </c>
      <c r="H42" s="11">
        <v>500</v>
      </c>
      <c r="I42" s="11">
        <v>195</v>
      </c>
      <c r="J42" s="11">
        <v>500</v>
      </c>
      <c r="K42" s="9">
        <v>500</v>
      </c>
      <c r="L42" s="9"/>
      <c r="M42" s="11">
        <v>20</v>
      </c>
      <c r="N42" s="25"/>
      <c r="O42" s="11"/>
      <c r="P42" s="25"/>
      <c r="Q42" s="9"/>
      <c r="R42" s="11">
        <f>E42+F42+G42+H42+I42+J42+K42+L42+M42+N42-O42-P42-Q42</f>
        <v>4215</v>
      </c>
      <c r="S42" s="27"/>
      <c r="T42" s="26"/>
      <c r="U42" s="14"/>
      <c r="V42" s="18">
        <f>R42-S42-T42-U42</f>
        <v>4215</v>
      </c>
      <c r="W42" s="32"/>
      <c r="X42" s="33">
        <v>1627.65</v>
      </c>
      <c r="Y42" s="44">
        <v>400</v>
      </c>
      <c r="Z42" s="46" t="s">
        <v>41</v>
      </c>
    </row>
    <row r="43" customFormat="1" spans="1:26">
      <c r="A43" s="6">
        <v>44348</v>
      </c>
      <c r="B43" s="7" t="s">
        <v>26</v>
      </c>
      <c r="C43" s="17" t="s">
        <v>58</v>
      </c>
      <c r="D43" s="9" t="s">
        <v>75</v>
      </c>
      <c r="E43" s="10">
        <v>2100</v>
      </c>
      <c r="F43" s="10">
        <v>200</v>
      </c>
      <c r="G43" s="11">
        <v>200</v>
      </c>
      <c r="H43" s="11">
        <v>500</v>
      </c>
      <c r="I43" s="11">
        <v>100</v>
      </c>
      <c r="J43" s="11">
        <v>500</v>
      </c>
      <c r="K43" s="9">
        <v>500</v>
      </c>
      <c r="L43" s="9"/>
      <c r="M43" s="11">
        <v>30</v>
      </c>
      <c r="N43" s="25"/>
      <c r="O43" s="11"/>
      <c r="P43" s="25"/>
      <c r="Q43" s="9"/>
      <c r="R43" s="11">
        <f>E43+F43+G43+H43+I43+J43+K43+L43+M43+N43-O43-P43-Q43</f>
        <v>4130</v>
      </c>
      <c r="S43" s="27"/>
      <c r="T43" s="26"/>
      <c r="U43" s="14"/>
      <c r="V43" s="18">
        <f>R43-S43-T43-U43</f>
        <v>4130</v>
      </c>
      <c r="W43" s="32"/>
      <c r="X43" s="33">
        <v>1627.65</v>
      </c>
      <c r="Y43" s="44">
        <v>400</v>
      </c>
      <c r="Z43" s="46" t="s">
        <v>41</v>
      </c>
    </row>
    <row r="44" customFormat="1" spans="1:26">
      <c r="A44" s="6">
        <v>44348</v>
      </c>
      <c r="B44" s="7" t="s">
        <v>26</v>
      </c>
      <c r="C44" s="17" t="s">
        <v>58</v>
      </c>
      <c r="D44" s="9" t="s">
        <v>76</v>
      </c>
      <c r="E44" s="10">
        <v>1523</v>
      </c>
      <c r="F44" s="10">
        <v>200</v>
      </c>
      <c r="G44" s="11">
        <v>200</v>
      </c>
      <c r="H44" s="11">
        <v>500</v>
      </c>
      <c r="I44" s="11"/>
      <c r="J44" s="11"/>
      <c r="K44" s="9"/>
      <c r="L44" s="9"/>
      <c r="M44" s="11">
        <v>20</v>
      </c>
      <c r="N44" s="25"/>
      <c r="O44" s="11">
        <v>84</v>
      </c>
      <c r="P44" s="25"/>
      <c r="Q44" s="9"/>
      <c r="R44" s="11">
        <f>E44+F44+G44+H44+I44+J44+K44+L44+M44+N44-O44-P44-Q44</f>
        <v>2359</v>
      </c>
      <c r="S44" s="27"/>
      <c r="T44" s="26"/>
      <c r="U44" s="14"/>
      <c r="V44" s="18">
        <f>R44-S44-T44-U44</f>
        <v>2359</v>
      </c>
      <c r="W44" s="32"/>
      <c r="X44" s="38"/>
      <c r="Y44" s="32"/>
      <c r="Z44" s="46" t="s">
        <v>41</v>
      </c>
    </row>
    <row r="45" customFormat="1" spans="1:26">
      <c r="A45" s="6">
        <v>44348</v>
      </c>
      <c r="B45" s="7" t="s">
        <v>26</v>
      </c>
      <c r="C45" s="17" t="s">
        <v>58</v>
      </c>
      <c r="D45" s="9" t="s">
        <v>77</v>
      </c>
      <c r="E45" s="10">
        <v>2100</v>
      </c>
      <c r="F45" s="10">
        <v>200</v>
      </c>
      <c r="G45" s="11">
        <v>200</v>
      </c>
      <c r="H45" s="11">
        <v>500</v>
      </c>
      <c r="I45" s="11"/>
      <c r="J45" s="11">
        <v>500</v>
      </c>
      <c r="K45" s="9">
        <v>500</v>
      </c>
      <c r="L45" s="9"/>
      <c r="M45" s="11">
        <v>40</v>
      </c>
      <c r="N45" s="25"/>
      <c r="O45" s="11"/>
      <c r="P45" s="25"/>
      <c r="Q45" s="9">
        <v>6</v>
      </c>
      <c r="R45" s="11">
        <f>E45+F45+G45+H45+I45+J45+K45+L45+M45+N45-O45-P45-Q45</f>
        <v>4034</v>
      </c>
      <c r="S45" s="27"/>
      <c r="T45" s="26"/>
      <c r="U45" s="14"/>
      <c r="V45" s="18">
        <f>R45-S45-T45-U45</f>
        <v>4034</v>
      </c>
      <c r="W45" s="32"/>
      <c r="X45" s="38"/>
      <c r="Y45" s="32"/>
      <c r="Z45" s="46" t="s">
        <v>41</v>
      </c>
    </row>
    <row r="46" customFormat="1" spans="1:26">
      <c r="A46" s="6">
        <v>44348</v>
      </c>
      <c r="B46" s="7" t="s">
        <v>26</v>
      </c>
      <c r="C46" s="17" t="s">
        <v>58</v>
      </c>
      <c r="D46" s="9" t="s">
        <v>78</v>
      </c>
      <c r="E46" s="10">
        <v>2100</v>
      </c>
      <c r="F46" s="10">
        <v>200</v>
      </c>
      <c r="G46" s="11">
        <v>200</v>
      </c>
      <c r="H46" s="11">
        <v>500</v>
      </c>
      <c r="I46" s="11"/>
      <c r="J46" s="11">
        <v>500</v>
      </c>
      <c r="K46" s="9">
        <v>500</v>
      </c>
      <c r="L46" s="9"/>
      <c r="M46" s="11">
        <v>40</v>
      </c>
      <c r="N46" s="25"/>
      <c r="O46" s="11"/>
      <c r="P46" s="25"/>
      <c r="Q46" s="9"/>
      <c r="R46" s="11">
        <f>E46+F46+G46+H46+I46+J46+K46+L46+M46+N46-O46-P46-Q46</f>
        <v>4040</v>
      </c>
      <c r="S46" s="27"/>
      <c r="T46" s="26"/>
      <c r="U46" s="40"/>
      <c r="V46" s="18">
        <f>R46-S46-T46-U46</f>
        <v>4040</v>
      </c>
      <c r="W46" s="11"/>
      <c r="X46" s="38"/>
      <c r="Y46" s="32"/>
      <c r="Z46" s="46" t="s">
        <v>41</v>
      </c>
    </row>
    <row r="47" customFormat="1" spans="1:26">
      <c r="A47" s="6">
        <v>44348</v>
      </c>
      <c r="B47" s="7" t="s">
        <v>26</v>
      </c>
      <c r="C47" s="17" t="s">
        <v>58</v>
      </c>
      <c r="D47" s="9" t="s">
        <v>79</v>
      </c>
      <c r="E47" s="10">
        <v>1000</v>
      </c>
      <c r="F47" s="10">
        <v>200</v>
      </c>
      <c r="G47" s="11">
        <v>200</v>
      </c>
      <c r="H47" s="11">
        <v>292</v>
      </c>
      <c r="I47" s="11">
        <v>923</v>
      </c>
      <c r="J47" s="11"/>
      <c r="K47" s="9"/>
      <c r="L47" s="9"/>
      <c r="M47" s="11">
        <v>50</v>
      </c>
      <c r="N47" s="25"/>
      <c r="O47" s="11"/>
      <c r="P47" s="25"/>
      <c r="Q47" s="9"/>
      <c r="R47" s="11">
        <f>E47+F47+G47+H47+I47+J47+K47+L47+M47+N47-O47-P47-Q47</f>
        <v>2665</v>
      </c>
      <c r="S47" s="27"/>
      <c r="T47" s="26"/>
      <c r="U47" s="40"/>
      <c r="V47" s="18">
        <f>R47-S47-T47-U47</f>
        <v>2665</v>
      </c>
      <c r="W47" s="11"/>
      <c r="X47" s="38"/>
      <c r="Y47" s="32"/>
      <c r="Z47" s="46" t="s">
        <v>41</v>
      </c>
    </row>
    <row r="48" customFormat="1" spans="1:26">
      <c r="A48" s="15">
        <v>44348</v>
      </c>
      <c r="B48" s="16" t="s">
        <v>26</v>
      </c>
      <c r="C48" s="17" t="s">
        <v>58</v>
      </c>
      <c r="D48" s="18" t="s">
        <v>80</v>
      </c>
      <c r="E48" s="19">
        <v>0</v>
      </c>
      <c r="F48" s="19">
        <v>0</v>
      </c>
      <c r="G48" s="20">
        <v>0</v>
      </c>
      <c r="H48" s="20">
        <v>0</v>
      </c>
      <c r="I48" s="20">
        <v>4952.8</v>
      </c>
      <c r="J48" s="20"/>
      <c r="K48" s="18">
        <v>0</v>
      </c>
      <c r="L48" s="18"/>
      <c r="M48" s="20">
        <v>0</v>
      </c>
      <c r="N48" s="28">
        <v>0</v>
      </c>
      <c r="O48" s="20">
        <v>0</v>
      </c>
      <c r="P48" s="28">
        <v>0</v>
      </c>
      <c r="Q48" s="18">
        <v>0</v>
      </c>
      <c r="R48" s="11">
        <f>E48+F48+G48+H48+I48+J48+K48+L48+M48+N48-O48-P48-Q48</f>
        <v>4952.8</v>
      </c>
      <c r="S48" s="28">
        <v>0</v>
      </c>
      <c r="T48" s="18">
        <v>0</v>
      </c>
      <c r="U48" s="17">
        <v>0</v>
      </c>
      <c r="V48" s="18">
        <f>R48-S48-T48-U48</f>
        <v>4952.8</v>
      </c>
      <c r="W48" s="11"/>
      <c r="X48" s="41">
        <v>0</v>
      </c>
      <c r="Y48" s="17">
        <v>0</v>
      </c>
      <c r="Z48" s="46" t="s">
        <v>41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dcterms:created xsi:type="dcterms:W3CDTF">2024-04-18T09:46:00Z</dcterms:created>
  <dcterms:modified xsi:type="dcterms:W3CDTF">2024-04-19T01:37:45Z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2052-9.1.0.4940</vt:lpwstr>
  </property>
</Properties>
</file>